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130"/>
  <workbookPr/>
  <mc:AlternateContent xmlns:mc="http://schemas.openxmlformats.org/markup-compatibility/2006">
    <mc:Choice Requires="x15">
      <x15ac:absPath xmlns:x15ac="http://schemas.microsoft.com/office/spreadsheetml/2010/11/ac" url="C:\Users\JakubVarta\Desktop\"/>
    </mc:Choice>
  </mc:AlternateContent>
  <xr:revisionPtr revIDLastSave="0" documentId="13_ncr:1_{1D4D9E4B-D3B8-4329-A804-C137EB91E280}" xr6:coauthVersionLast="47" xr6:coauthVersionMax="47" xr10:uidLastSave="{00000000-0000-0000-0000-000000000000}"/>
  <bookViews>
    <workbookView xWindow="28680" yWindow="-120" windowWidth="29040" windowHeight="15840" tabRatio="829" xr2:uid="{00000000-000D-0000-FFFF-FFFF00000000}"/>
  </bookViews>
  <sheets>
    <sheet name="Domčeky a pieskoviská" sheetId="26" r:id="rId1"/>
    <sheet name="Dopravné prostriedky" sheetId="49" r:id="rId2"/>
    <sheet name="Edukatívne panely" sheetId="15" r:id="rId3"/>
    <sheet name="Fitness" sheetId="1" r:id="rId4"/>
    <sheet name="Fitness - do prip. základov" sheetId="53" r:id="rId5"/>
    <sheet name="Fitness Hendikep" sheetId="35" r:id="rId6"/>
    <sheet name="Fitness Hendikep - do prip. zák" sheetId="54" r:id="rId7"/>
    <sheet name="Fitness-posuvné závažie" sheetId="36" r:id="rId8"/>
    <sheet name="Gymcentrá" sheetId="23" r:id="rId9"/>
    <sheet name="Balančné prvky" sheetId="18" r:id="rId10"/>
    <sheet name="Kolotoče" sheetId="4" r:id="rId11"/>
    <sheet name="Lanovky" sheetId="25" r:id="rId12"/>
    <sheet name="Lanové prvky" sheetId="6" r:id="rId13"/>
    <sheet name="Lezecké prvky" sheetId="48" r:id="rId14"/>
    <sheet name="Mostíky HPL nášlapy" sheetId="44" r:id="rId15"/>
    <sheet name="Opičie dráhy" sheetId="20" r:id="rId16"/>
    <sheet name="Parkourové zostavy" sheetId="50" r:id="rId17"/>
    <sheet name="Prevažovacie hojdačky" sheetId="13" r:id="rId18"/>
    <sheet name="Pružinové hojdačky" sheetId="3" r:id="rId19"/>
    <sheet name="Pyramídy" sheetId="21" r:id="rId20"/>
    <sheet name="Skateparkové zostavy" sheetId="7" state="hidden" r:id="rId21"/>
    <sheet name="Šmýkalky s hojdačkou (1,5m)" sheetId="14" r:id="rId22"/>
    <sheet name="Šmýkalky s hojdačkou (1,0m)" sheetId="43" r:id="rId23"/>
    <sheet name="Trampolíny" sheetId="10" r:id="rId24"/>
    <sheet name="Tunelové zostavy" sheetId="19" r:id="rId25"/>
    <sheet name="Visiace hojdačky (1,5m)" sheetId="12" r:id="rId26"/>
    <sheet name="Visiace hojdačky (1,0m)" sheetId="42" r:id="rId27"/>
    <sheet name="Visiace hojdačky - prísl." sheetId="55" r:id="rId28"/>
    <sheet name="Vežové zostavy (1,5m)" sheetId="45" r:id="rId29"/>
    <sheet name="Vežové zostavy (1,0m)" sheetId="8" r:id="rId30"/>
    <sheet name="Vežové zostavy (Atyp)" sheetId="52" r:id="rId31"/>
    <sheet name="Vežové zostavy mini (1,0m)" sheetId="47" r:id="rId32"/>
    <sheet name="Vežové zostavy mini (0,8m)" sheetId="46" r:id="rId33"/>
    <sheet name="Workout" sheetId="11" r:id="rId34"/>
    <sheet name="Mobiliár" sheetId="41" r:id="rId35"/>
    <sheet name="Povrchy" sheetId="38" r:id="rId36"/>
    <sheet name="Infotabule" sheetId="37" r:id="rId37"/>
  </sheets>
  <definedNames>
    <definedName name="_xlnm.Print_Area" localSheetId="10">Kolotoče!$A$1:$I$13</definedName>
    <definedName name="_xlnm.Print_Area" localSheetId="16">'Parkourové zostavy'!$A$1:$I$12</definedName>
    <definedName name="_xlnm.Print_Area" localSheetId="21">'Šmýkalky s hojdačkou (1,5m)'!$A$1:$I$16</definedName>
    <definedName name="_xlnm.Print_Area" localSheetId="28">'Vežové zostavy (1,5m)'!$A$1:$I$49</definedName>
    <definedName name="Print_Area" localSheetId="9">'Balančné prvky'!$A$1:$I$15</definedName>
    <definedName name="Print_Area" localSheetId="0">'Domčeky a pieskoviská'!$A$1:$I$13</definedName>
    <definedName name="Print_Area" localSheetId="1">'Dopravné prostriedky'!$A$1:$I$7</definedName>
    <definedName name="Print_Area" localSheetId="2">'Edukatívne panely'!$A$1:$I$19</definedName>
    <definedName name="Print_Area" localSheetId="3">Fitness!$A$1:$I$41</definedName>
    <definedName name="Print_Area" localSheetId="4">'Fitness - do prip. základov'!$A$1:$I$41</definedName>
    <definedName name="Print_Area" localSheetId="5">'Fitness Hendikep'!$A$1:$I$17</definedName>
    <definedName name="Print_Area" localSheetId="6">'Fitness Hendikep - do prip. zák'!$A$1:$I$16</definedName>
    <definedName name="Print_Area" localSheetId="7">'Fitness-posuvné závažie'!$A$1:$I$11</definedName>
    <definedName name="Print_Area" localSheetId="8">Gymcentrá!$A$1:$I$9</definedName>
    <definedName name="Print_Area" localSheetId="36">Infotabule!$A$1:$I$3</definedName>
    <definedName name="Print_Area" localSheetId="10">Kolotoče!$A$1:$I$13</definedName>
    <definedName name="Print_Area" localSheetId="12">'Lanové prvky'!$A$1:$I$23</definedName>
    <definedName name="Print_Area" localSheetId="11">Lanovky!$A$1:$I$5</definedName>
    <definedName name="Print_Area" localSheetId="13">'Lezecké prvky'!$A$1:$I$8</definedName>
    <definedName name="Print_Area" localSheetId="34">Mobiliár!$A$1:$I$43</definedName>
    <definedName name="Print_Area" localSheetId="14">'Mostíky HPL nášlapy'!$A$1:$I$11</definedName>
    <definedName name="Print_Area" localSheetId="15">'Opičie dráhy'!$A$1:$I$49</definedName>
    <definedName name="Print_Area" localSheetId="16">'Parkourové zostavy'!$A$1:$I$12</definedName>
    <definedName name="Print_Area" localSheetId="35">Povrchy!$A$1:$I$15</definedName>
    <definedName name="Print_Area" localSheetId="17">'Prevažovacie hojdačky'!$A$1:$I$10</definedName>
    <definedName name="Print_Area" localSheetId="18">'Pružinové hojdačky'!$A$1:$I$14</definedName>
    <definedName name="Print_Area" localSheetId="19">Pyramídy!$A$1:$I$10</definedName>
    <definedName name="Print_Area" localSheetId="20">'Skateparkové zostavy'!$A$1:$I$10</definedName>
    <definedName name="Print_Area" localSheetId="22">'Šmýkalky s hojdačkou (1,0m)'!$A$1:$I$13</definedName>
    <definedName name="Print_Area" localSheetId="21">'Šmýkalky s hojdačkou (1,5m)'!$A$1:$I$14</definedName>
    <definedName name="Print_Area" localSheetId="23">Trampolíny!$A$1:$I$4</definedName>
    <definedName name="Print_Area" localSheetId="24">'Tunelové zostavy'!$A$1:$I$17</definedName>
    <definedName name="Print_Area" localSheetId="29">'Vežové zostavy (1,0m)'!$A$1:$I$50</definedName>
    <definedName name="Print_Area" localSheetId="28">'Vežové zostavy (1,5m)'!$A$1:$I$8</definedName>
    <definedName name="Print_Area" localSheetId="30">'Vežové zostavy (Atyp)'!$A$1:$I$11</definedName>
    <definedName name="Print_Area" localSheetId="32">'Vežové zostavy mini (0,8m)'!$A$1:$I$14</definedName>
    <definedName name="Print_Area" localSheetId="31">'Vežové zostavy mini (1,0m)'!$A$1:$I$14</definedName>
    <definedName name="Print_Area" localSheetId="27">'Visiace hojdačky - prísl.'!$A$1:$I$6</definedName>
    <definedName name="Print_Area" localSheetId="26">'Visiace hojdačky (1,0m)'!$A$1:$I$16</definedName>
    <definedName name="Print_Area" localSheetId="25">'Visiace hojdačky (1,5m)'!$A$1:$I$16</definedName>
    <definedName name="Print_Area" localSheetId="33">Workout!$A$1:$I$50</definedName>
  </definedNames>
  <calcPr calcId="191029"/>
</workbook>
</file>

<file path=xl/calcChain.xml><?xml version="1.0" encoding="utf-8"?>
<calcChain xmlns="http://schemas.openxmlformats.org/spreadsheetml/2006/main">
  <c r="G6" i="55" l="1"/>
  <c r="H6" i="55" s="1"/>
  <c r="G5" i="55"/>
  <c r="H5" i="55" s="1"/>
  <c r="G4" i="55"/>
  <c r="H4" i="55" s="1"/>
  <c r="G3" i="55"/>
  <c r="H3" i="55" s="1"/>
  <c r="G19" i="6" l="1"/>
  <c r="H19" i="6" s="1"/>
  <c r="G20" i="6"/>
  <c r="H20" i="6" s="1"/>
  <c r="G21" i="6"/>
  <c r="H21" i="6" s="1"/>
  <c r="G22" i="6"/>
  <c r="H22" i="6" s="1"/>
  <c r="G23" i="6"/>
  <c r="H23" i="6" s="1"/>
  <c r="G6" i="4"/>
  <c r="H6" i="4"/>
  <c r="G17" i="26"/>
  <c r="H17" i="26"/>
  <c r="G16" i="26"/>
  <c r="H16" i="26" s="1"/>
  <c r="G44" i="20" l="1"/>
  <c r="H44" i="20" s="1"/>
  <c r="G41" i="20"/>
  <c r="H41" i="20" s="1"/>
  <c r="G40" i="20"/>
  <c r="H40" i="20" s="1"/>
  <c r="G34" i="20" l="1"/>
  <c r="H34" i="20" s="1"/>
  <c r="G35" i="20"/>
  <c r="H35" i="20" s="1"/>
  <c r="G26" i="20"/>
  <c r="H26" i="20" s="1"/>
  <c r="G27" i="20"/>
  <c r="H27" i="20" s="1"/>
  <c r="G15" i="20" l="1"/>
  <c r="H15" i="20" s="1"/>
  <c r="G16" i="20"/>
  <c r="H16" i="20" s="1"/>
  <c r="G18" i="6"/>
  <c r="H18" i="6"/>
  <c r="G15" i="3" l="1"/>
  <c r="H15" i="3" s="1"/>
  <c r="G14" i="26"/>
  <c r="H14" i="26" s="1"/>
  <c r="G15" i="26"/>
  <c r="H15" i="26" s="1"/>
  <c r="G18" i="26"/>
  <c r="H18" i="26" s="1"/>
  <c r="G19" i="26"/>
  <c r="H19" i="26" s="1"/>
  <c r="G20" i="26"/>
  <c r="H20" i="26" s="1"/>
  <c r="G21" i="26"/>
  <c r="H21" i="26" s="1"/>
  <c r="G4" i="54"/>
  <c r="G5" i="54"/>
  <c r="G6" i="54"/>
  <c r="G7" i="54"/>
  <c r="G8" i="54"/>
  <c r="G9" i="54"/>
  <c r="H9" i="54" s="1"/>
  <c r="G10" i="54"/>
  <c r="H10" i="54" s="1"/>
  <c r="G11" i="54"/>
  <c r="H11" i="54" s="1"/>
  <c r="G12" i="54"/>
  <c r="H12" i="54" s="1"/>
  <c r="G13" i="54"/>
  <c r="H13" i="54" s="1"/>
  <c r="G14" i="54"/>
  <c r="H14" i="54" s="1"/>
  <c r="G15" i="54"/>
  <c r="G16" i="54"/>
  <c r="G3" i="54"/>
  <c r="H16" i="54"/>
  <c r="H15" i="54"/>
  <c r="H8" i="54"/>
  <c r="H7" i="54"/>
  <c r="H6" i="54"/>
  <c r="H5" i="54"/>
  <c r="H4" i="54"/>
  <c r="G4" i="53"/>
  <c r="G5" i="53"/>
  <c r="G6" i="53"/>
  <c r="G7" i="53"/>
  <c r="G8" i="53"/>
  <c r="H8" i="53" s="1"/>
  <c r="G9" i="53"/>
  <c r="G10" i="53"/>
  <c r="G11" i="53"/>
  <c r="G12" i="53"/>
  <c r="G13" i="53"/>
  <c r="G14" i="53"/>
  <c r="G15" i="53"/>
  <c r="G16" i="53"/>
  <c r="G17" i="53"/>
  <c r="G18" i="53"/>
  <c r="G19" i="53"/>
  <c r="G20" i="53"/>
  <c r="G21" i="53"/>
  <c r="G22" i="53"/>
  <c r="G23" i="53"/>
  <c r="G24" i="53"/>
  <c r="H24" i="53" s="1"/>
  <c r="G25" i="53"/>
  <c r="H25" i="53" s="1"/>
  <c r="G26" i="53"/>
  <c r="H26" i="53" s="1"/>
  <c r="G27" i="53"/>
  <c r="H27" i="53" s="1"/>
  <c r="G28" i="53"/>
  <c r="H28" i="53" s="1"/>
  <c r="G29" i="53"/>
  <c r="H29" i="53" s="1"/>
  <c r="G30" i="53"/>
  <c r="H30" i="53" s="1"/>
  <c r="G31" i="53"/>
  <c r="H31" i="53" s="1"/>
  <c r="G32" i="53"/>
  <c r="H32" i="53" s="1"/>
  <c r="G33" i="53"/>
  <c r="H33" i="53" s="1"/>
  <c r="G34" i="53"/>
  <c r="H34" i="53" s="1"/>
  <c r="G35" i="53"/>
  <c r="H35" i="53" s="1"/>
  <c r="G36" i="53"/>
  <c r="H36" i="53" s="1"/>
  <c r="G37" i="53"/>
  <c r="H37" i="53" s="1"/>
  <c r="G38" i="53"/>
  <c r="H38" i="53" s="1"/>
  <c r="G39" i="53"/>
  <c r="H39" i="53" s="1"/>
  <c r="G40" i="53"/>
  <c r="G41" i="53"/>
  <c r="H41" i="53" s="1"/>
  <c r="G3" i="53"/>
  <c r="H40" i="53"/>
  <c r="H23" i="53"/>
  <c r="H22" i="53"/>
  <c r="H21" i="53"/>
  <c r="H20" i="53"/>
  <c r="H19" i="53"/>
  <c r="H18" i="53"/>
  <c r="H17" i="53"/>
  <c r="H16" i="53"/>
  <c r="H15" i="53"/>
  <c r="H14" i="53"/>
  <c r="H13" i="53"/>
  <c r="H12" i="53"/>
  <c r="H11" i="53"/>
  <c r="H10" i="53"/>
  <c r="H9" i="53"/>
  <c r="H7" i="53"/>
  <c r="H6" i="53"/>
  <c r="H5" i="53"/>
  <c r="H4" i="53"/>
  <c r="H3" i="53"/>
  <c r="G11" i="52"/>
  <c r="H11" i="52" s="1"/>
  <c r="G10" i="52"/>
  <c r="H10" i="52" s="1"/>
  <c r="G9" i="52"/>
  <c r="H9" i="52" s="1"/>
  <c r="G8" i="52"/>
  <c r="H8" i="52" s="1"/>
  <c r="G7" i="52"/>
  <c r="H7" i="52" s="1"/>
  <c r="G6" i="52" l="1"/>
  <c r="H6" i="52" s="1"/>
  <c r="G5" i="52"/>
  <c r="H5" i="52" s="1"/>
  <c r="G4" i="52"/>
  <c r="H4" i="52" s="1"/>
  <c r="G3" i="52"/>
  <c r="H3" i="52" s="1"/>
  <c r="G49" i="45"/>
  <c r="H49" i="45" s="1"/>
  <c r="G48" i="45"/>
  <c r="H48" i="45" s="1"/>
  <c r="G47" i="45"/>
  <c r="H47" i="45" s="1"/>
  <c r="G46" i="45"/>
  <c r="H46" i="45" s="1"/>
  <c r="G45" i="45"/>
  <c r="H45" i="45" s="1"/>
  <c r="G44" i="45"/>
  <c r="H44" i="45" s="1"/>
  <c r="G43" i="45"/>
  <c r="H43" i="45" s="1"/>
  <c r="G42" i="45"/>
  <c r="H42" i="45" s="1"/>
  <c r="G41" i="45"/>
  <c r="H41" i="45" s="1"/>
  <c r="G40" i="45"/>
  <c r="H40" i="45" s="1"/>
  <c r="G39" i="45"/>
  <c r="H39" i="45" s="1"/>
  <c r="G36" i="45"/>
  <c r="H36" i="45" s="1"/>
  <c r="G35" i="45"/>
  <c r="H35" i="45" s="1"/>
  <c r="G34" i="45"/>
  <c r="H34" i="45" s="1"/>
  <c r="G33" i="45"/>
  <c r="H33" i="45" s="1"/>
  <c r="G30" i="45"/>
  <c r="H30" i="45" s="1"/>
  <c r="G29" i="45"/>
  <c r="H29" i="45" s="1"/>
  <c r="G28" i="45"/>
  <c r="H28" i="45" s="1"/>
  <c r="G27" i="45"/>
  <c r="H27" i="45" s="1"/>
  <c r="G26" i="45"/>
  <c r="H26" i="45" s="1"/>
  <c r="G25" i="45"/>
  <c r="H25" i="45" s="1"/>
  <c r="G24" i="45"/>
  <c r="H24" i="45" s="1"/>
  <c r="G23" i="45"/>
  <c r="H23" i="45" s="1"/>
  <c r="G22" i="45"/>
  <c r="H22" i="45" s="1"/>
  <c r="G21" i="45"/>
  <c r="H21" i="45" s="1"/>
  <c r="G20" i="45"/>
  <c r="H20" i="45" s="1"/>
  <c r="G19" i="45"/>
  <c r="H19" i="45" s="1"/>
  <c r="G18" i="45"/>
  <c r="H18" i="45" s="1"/>
  <c r="G15" i="45"/>
  <c r="H15" i="45" s="1"/>
  <c r="G14" i="45"/>
  <c r="H14" i="45" s="1"/>
  <c r="G13" i="45"/>
  <c r="H13" i="45" s="1"/>
  <c r="H12" i="45"/>
  <c r="G12" i="45"/>
  <c r="G11" i="45"/>
  <c r="H11" i="45" s="1"/>
  <c r="G10" i="45"/>
  <c r="H10" i="45" s="1"/>
  <c r="G9" i="45"/>
  <c r="H9" i="45" s="1"/>
  <c r="G8" i="45"/>
  <c r="H8" i="45" s="1"/>
  <c r="G7" i="45"/>
  <c r="H7" i="45" s="1"/>
  <c r="G6" i="45"/>
  <c r="H6" i="45" s="1"/>
  <c r="G5" i="45"/>
  <c r="H5" i="45" s="1"/>
  <c r="G4" i="45"/>
  <c r="H4" i="45" s="1"/>
  <c r="G3" i="45"/>
  <c r="H3" i="45" s="1"/>
  <c r="G4" i="18"/>
  <c r="H4" i="18" s="1"/>
  <c r="G5" i="18"/>
  <c r="H5" i="18" s="1"/>
  <c r="G6" i="18"/>
  <c r="H6" i="18" s="1"/>
  <c r="G7" i="18"/>
  <c r="H7" i="18" s="1"/>
  <c r="G8" i="18"/>
  <c r="H8" i="18" s="1"/>
  <c r="G9" i="18"/>
  <c r="H9" i="18" s="1"/>
  <c r="G10" i="18"/>
  <c r="H10" i="18" s="1"/>
  <c r="G11" i="18"/>
  <c r="H11" i="18" s="1"/>
  <c r="G12" i="18"/>
  <c r="H12" i="18"/>
  <c r="G13" i="18"/>
  <c r="H13" i="18" s="1"/>
  <c r="G14" i="18"/>
  <c r="H14" i="18" s="1"/>
  <c r="G15" i="18"/>
  <c r="H15" i="18" s="1"/>
  <c r="G3" i="18"/>
  <c r="H3" i="18" s="1"/>
  <c r="G8" i="38"/>
  <c r="H8" i="38" s="1"/>
  <c r="G7" i="38"/>
  <c r="H7" i="38"/>
  <c r="G11" i="50"/>
  <c r="H11" i="50" s="1"/>
  <c r="G9" i="50"/>
  <c r="H9" i="50" s="1"/>
  <c r="G7" i="50"/>
  <c r="H7" i="50" s="1"/>
  <c r="G5" i="50"/>
  <c r="H5" i="50" s="1"/>
  <c r="G3" i="50"/>
  <c r="H3" i="50" s="1"/>
  <c r="G3" i="38"/>
  <c r="H3" i="38" s="1"/>
  <c r="G4" i="10"/>
  <c r="H4" i="10"/>
  <c r="G49" i="8"/>
  <c r="H49" i="8" s="1"/>
  <c r="G5" i="42"/>
  <c r="H5" i="42" s="1"/>
  <c r="G15" i="12"/>
  <c r="H15" i="12"/>
  <c r="G10" i="13"/>
  <c r="H10" i="13"/>
  <c r="G5" i="4"/>
  <c r="H5" i="4" s="1"/>
  <c r="G10" i="36"/>
  <c r="H10" i="36" s="1"/>
  <c r="G4" i="36"/>
  <c r="H4" i="36" s="1"/>
  <c r="G5" i="36"/>
  <c r="H5" i="36" s="1"/>
  <c r="G6" i="36"/>
  <c r="H6" i="36" s="1"/>
  <c r="G7" i="36"/>
  <c r="H7" i="36"/>
  <c r="G8" i="36"/>
  <c r="H8" i="36" s="1"/>
  <c r="G9" i="36"/>
  <c r="H9" i="36" s="1"/>
  <c r="G18" i="15"/>
  <c r="H18" i="15" s="1"/>
  <c r="G19" i="15"/>
  <c r="H19" i="15" s="1"/>
  <c r="G12" i="15"/>
  <c r="H12" i="15"/>
  <c r="G4" i="1"/>
  <c r="H4" i="1" s="1"/>
  <c r="G5" i="1"/>
  <c r="H5" i="1" s="1"/>
  <c r="G6" i="1"/>
  <c r="G7" i="1"/>
  <c r="H7" i="1" s="1"/>
  <c r="G8" i="1"/>
  <c r="H8" i="1" s="1"/>
  <c r="G9" i="1"/>
  <c r="H9" i="1" s="1"/>
  <c r="G10" i="1"/>
  <c r="H10" i="1" s="1"/>
  <c r="G11" i="1"/>
  <c r="H11" i="1" s="1"/>
  <c r="G12" i="1"/>
  <c r="H12" i="1" s="1"/>
  <c r="G13" i="1"/>
  <c r="H13" i="1" s="1"/>
  <c r="G14" i="1"/>
  <c r="H14" i="1" s="1"/>
  <c r="G15" i="1"/>
  <c r="H15" i="1" s="1"/>
  <c r="G16" i="1"/>
  <c r="H16" i="1" s="1"/>
  <c r="G17" i="1"/>
  <c r="H17" i="1" s="1"/>
  <c r="G18" i="1"/>
  <c r="H18" i="1" s="1"/>
  <c r="G19" i="1"/>
  <c r="H19" i="1" s="1"/>
  <c r="G20" i="1"/>
  <c r="H20" i="1" s="1"/>
  <c r="G21" i="1"/>
  <c r="H21" i="1" s="1"/>
  <c r="G22" i="1"/>
  <c r="H22" i="1" s="1"/>
  <c r="G23" i="1"/>
  <c r="H23" i="1" s="1"/>
  <c r="G24" i="1"/>
  <c r="H24" i="1" s="1"/>
  <c r="G25" i="1"/>
  <c r="H25" i="1" s="1"/>
  <c r="G26" i="1"/>
  <c r="G27" i="1"/>
  <c r="H27" i="1" s="1"/>
  <c r="G28" i="1"/>
  <c r="H28" i="1" s="1"/>
  <c r="G29" i="1"/>
  <c r="H29" i="1" s="1"/>
  <c r="G30" i="1"/>
  <c r="H30" i="1" s="1"/>
  <c r="G31" i="1"/>
  <c r="G32" i="1"/>
  <c r="H32" i="1" s="1"/>
  <c r="G33" i="1"/>
  <c r="H33" i="1" s="1"/>
  <c r="G34" i="1"/>
  <c r="H34" i="1" s="1"/>
  <c r="G35" i="1"/>
  <c r="H35" i="1" s="1"/>
  <c r="G36" i="1"/>
  <c r="H36" i="1" s="1"/>
  <c r="G37" i="1"/>
  <c r="H37" i="1" s="1"/>
  <c r="G38" i="1"/>
  <c r="H38" i="1" s="1"/>
  <c r="G39" i="1"/>
  <c r="H39" i="1" s="1"/>
  <c r="G40" i="1"/>
  <c r="H40" i="1" s="1"/>
  <c r="G41" i="1"/>
  <c r="H41" i="1" s="1"/>
  <c r="G3" i="1"/>
  <c r="G7" i="49"/>
  <c r="H7" i="49" s="1"/>
  <c r="G6" i="49"/>
  <c r="H6" i="49" s="1"/>
  <c r="F14" i="46"/>
  <c r="G14" i="46" s="1"/>
  <c r="H14" i="46" s="1"/>
  <c r="F14" i="47"/>
  <c r="G14" i="47" s="1"/>
  <c r="H14" i="47" s="1"/>
  <c r="G37" i="41"/>
  <c r="H37" i="41" s="1"/>
  <c r="G38" i="41"/>
  <c r="H38" i="41" s="1"/>
  <c r="G39" i="41"/>
  <c r="H39" i="41" s="1"/>
  <c r="G36" i="41"/>
  <c r="H36" i="41" s="1"/>
  <c r="G35" i="41"/>
  <c r="H35" i="41" s="1"/>
  <c r="G34" i="41"/>
  <c r="H34" i="41" s="1"/>
  <c r="G33" i="41"/>
  <c r="H33" i="41" s="1"/>
  <c r="G27" i="41"/>
  <c r="H27" i="41" s="1"/>
  <c r="G26" i="41"/>
  <c r="H26" i="41" s="1"/>
  <c r="G14" i="15"/>
  <c r="H14" i="15" s="1"/>
  <c r="G13" i="15"/>
  <c r="H13" i="15" s="1"/>
  <c r="G7" i="41"/>
  <c r="H7" i="41" s="1"/>
  <c r="G6" i="41"/>
  <c r="H6" i="41" s="1"/>
  <c r="G16" i="12"/>
  <c r="H16" i="12" s="1"/>
  <c r="G14" i="42"/>
  <c r="H14" i="42" s="1"/>
  <c r="G5" i="49"/>
  <c r="H5" i="49" s="1"/>
  <c r="G4" i="49"/>
  <c r="H4" i="49" s="1"/>
  <c r="G3" i="49"/>
  <c r="H3" i="49" s="1"/>
  <c r="G6" i="48"/>
  <c r="H6" i="48" s="1"/>
  <c r="G7" i="48"/>
  <c r="H7" i="48" s="1"/>
  <c r="G8" i="48"/>
  <c r="H8" i="48" s="1"/>
  <c r="G5" i="48"/>
  <c r="H5" i="48" s="1"/>
  <c r="G4" i="48"/>
  <c r="H4" i="48" s="1"/>
  <c r="G3" i="48"/>
  <c r="H3" i="48" s="1"/>
  <c r="G32" i="41"/>
  <c r="H32" i="41" s="1"/>
  <c r="G28" i="41"/>
  <c r="H28" i="41" s="1"/>
  <c r="G31" i="41"/>
  <c r="H31" i="41" s="1"/>
  <c r="G16" i="19"/>
  <c r="H16" i="19" s="1"/>
  <c r="G17" i="19"/>
  <c r="H17" i="19" s="1"/>
  <c r="G13" i="19"/>
  <c r="H13" i="19" s="1"/>
  <c r="G14" i="19"/>
  <c r="H14" i="19" s="1"/>
  <c r="G10" i="19"/>
  <c r="H10" i="19" s="1"/>
  <c r="G11" i="19"/>
  <c r="H11" i="19" s="1"/>
  <c r="G7" i="19"/>
  <c r="H7" i="19" s="1"/>
  <c r="G8" i="19"/>
  <c r="H8" i="19" s="1"/>
  <c r="G4" i="19"/>
  <c r="H4" i="19" s="1"/>
  <c r="G5" i="19"/>
  <c r="H5" i="19" s="1"/>
  <c r="G27" i="8"/>
  <c r="H27" i="8" s="1"/>
  <c r="G21" i="11"/>
  <c r="H21" i="11" s="1"/>
  <c r="F4" i="47"/>
  <c r="G4" i="47" s="1"/>
  <c r="H4" i="47" s="1"/>
  <c r="F5" i="47"/>
  <c r="F6" i="47"/>
  <c r="G6" i="47" s="1"/>
  <c r="H6" i="47" s="1"/>
  <c r="F7" i="47"/>
  <c r="G7" i="47" s="1"/>
  <c r="H7" i="47" s="1"/>
  <c r="F8" i="47"/>
  <c r="G8" i="47" s="1"/>
  <c r="H8" i="47" s="1"/>
  <c r="F9" i="47"/>
  <c r="G9" i="47" s="1"/>
  <c r="H9" i="47" s="1"/>
  <c r="F10" i="47"/>
  <c r="G10" i="47" s="1"/>
  <c r="H10" i="47" s="1"/>
  <c r="F11" i="47"/>
  <c r="F12" i="47"/>
  <c r="F13" i="47"/>
  <c r="F3" i="47"/>
  <c r="G3" i="47" s="1"/>
  <c r="H3" i="47" s="1"/>
  <c r="F4" i="46"/>
  <c r="G4" i="46" s="1"/>
  <c r="H4" i="46" s="1"/>
  <c r="F5" i="46"/>
  <c r="G5" i="46" s="1"/>
  <c r="H5" i="46" s="1"/>
  <c r="F6" i="46"/>
  <c r="G6" i="46" s="1"/>
  <c r="H6" i="46" s="1"/>
  <c r="F7" i="46"/>
  <c r="G7" i="46" s="1"/>
  <c r="H7" i="46" s="1"/>
  <c r="F8" i="46"/>
  <c r="G8" i="46" s="1"/>
  <c r="H8" i="46" s="1"/>
  <c r="F9" i="46"/>
  <c r="G9" i="46" s="1"/>
  <c r="H9" i="46" s="1"/>
  <c r="F10" i="46"/>
  <c r="G10" i="46" s="1"/>
  <c r="H10" i="46" s="1"/>
  <c r="F11" i="46"/>
  <c r="G11" i="46" s="1"/>
  <c r="H11" i="46" s="1"/>
  <c r="F12" i="46"/>
  <c r="G12" i="46" s="1"/>
  <c r="H12" i="46" s="1"/>
  <c r="F13" i="46"/>
  <c r="G13" i="46" s="1"/>
  <c r="H13" i="46" s="1"/>
  <c r="F3" i="46"/>
  <c r="G3" i="46" s="1"/>
  <c r="H3" i="46" s="1"/>
  <c r="G13" i="47"/>
  <c r="H13" i="47" s="1"/>
  <c r="G12" i="47"/>
  <c r="H12" i="47" s="1"/>
  <c r="G11" i="47"/>
  <c r="H11" i="47" s="1"/>
  <c r="G5" i="47"/>
  <c r="H5" i="47" s="1"/>
  <c r="F4" i="14"/>
  <c r="G4" i="14" s="1"/>
  <c r="H4" i="14" s="1"/>
  <c r="F5" i="14"/>
  <c r="F6" i="14"/>
  <c r="G6" i="14" s="1"/>
  <c r="H6" i="14" s="1"/>
  <c r="F7" i="14"/>
  <c r="G7" i="14" s="1"/>
  <c r="H7" i="14" s="1"/>
  <c r="F8" i="14"/>
  <c r="G8" i="14" s="1"/>
  <c r="H8" i="14" s="1"/>
  <c r="F9" i="14"/>
  <c r="F10" i="14"/>
  <c r="G10" i="14" s="1"/>
  <c r="H10" i="14" s="1"/>
  <c r="F11" i="14"/>
  <c r="G11" i="14" s="1"/>
  <c r="H11" i="14" s="1"/>
  <c r="F12" i="14"/>
  <c r="G12" i="14" s="1"/>
  <c r="H12" i="14" s="1"/>
  <c r="F13" i="14"/>
  <c r="F14" i="14"/>
  <c r="G14" i="14" s="1"/>
  <c r="H14" i="14" s="1"/>
  <c r="F3" i="14"/>
  <c r="G3" i="14" s="1"/>
  <c r="H3" i="14" s="1"/>
  <c r="F4" i="43"/>
  <c r="G4" i="43" s="1"/>
  <c r="H4" i="43" s="1"/>
  <c r="F5" i="43"/>
  <c r="F6" i="43"/>
  <c r="F7" i="43"/>
  <c r="F8" i="43"/>
  <c r="G8" i="43" s="1"/>
  <c r="H8" i="43" s="1"/>
  <c r="F9" i="43"/>
  <c r="F10" i="43"/>
  <c r="G10" i="43" s="1"/>
  <c r="H10" i="43" s="1"/>
  <c r="F11" i="43"/>
  <c r="G11" i="43" s="1"/>
  <c r="H11" i="43" s="1"/>
  <c r="F12" i="43"/>
  <c r="G12" i="43" s="1"/>
  <c r="H12" i="43" s="1"/>
  <c r="F13" i="43"/>
  <c r="G13" i="43" s="1"/>
  <c r="H13" i="43" s="1"/>
  <c r="F3" i="43"/>
  <c r="G3" i="36"/>
  <c r="H3" i="36" s="1"/>
  <c r="G4" i="41"/>
  <c r="H4" i="41" s="1"/>
  <c r="G5" i="41"/>
  <c r="H5" i="41" s="1"/>
  <c r="G8" i="41"/>
  <c r="H8" i="41" s="1"/>
  <c r="G9" i="41"/>
  <c r="H9" i="41" s="1"/>
  <c r="G10" i="41"/>
  <c r="H10" i="41" s="1"/>
  <c r="G20" i="41"/>
  <c r="H20" i="41" s="1"/>
  <c r="G21" i="41"/>
  <c r="H21" i="41" s="1"/>
  <c r="G24" i="41"/>
  <c r="H24" i="41" s="1"/>
  <c r="G25" i="41"/>
  <c r="H25" i="41" s="1"/>
  <c r="G22" i="41"/>
  <c r="H22" i="41" s="1"/>
  <c r="G23" i="41"/>
  <c r="H23" i="41" s="1"/>
  <c r="G29" i="41"/>
  <c r="H29" i="41" s="1"/>
  <c r="G30" i="41"/>
  <c r="H30" i="41" s="1"/>
  <c r="G3" i="41"/>
  <c r="H3" i="41" s="1"/>
  <c r="G3" i="42"/>
  <c r="H3" i="42" s="1"/>
  <c r="G12" i="20"/>
  <c r="H12" i="20" s="1"/>
  <c r="G13" i="20"/>
  <c r="H13" i="20" s="1"/>
  <c r="G14" i="20"/>
  <c r="H14" i="20" s="1"/>
  <c r="G17" i="20"/>
  <c r="H17" i="20" s="1"/>
  <c r="G18" i="20"/>
  <c r="H18" i="20" s="1"/>
  <c r="G19" i="20"/>
  <c r="H19" i="20" s="1"/>
  <c r="G20" i="20"/>
  <c r="H20" i="20" s="1"/>
  <c r="G21" i="20"/>
  <c r="H21" i="20" s="1"/>
  <c r="G22" i="20"/>
  <c r="H22" i="20" s="1"/>
  <c r="G23" i="20"/>
  <c r="H23" i="20" s="1"/>
  <c r="G24" i="20"/>
  <c r="H24" i="20" s="1"/>
  <c r="G25" i="20"/>
  <c r="H25" i="20" s="1"/>
  <c r="G28" i="20"/>
  <c r="H28" i="20" s="1"/>
  <c r="G29" i="20"/>
  <c r="H29" i="20" s="1"/>
  <c r="G30" i="20"/>
  <c r="H30" i="20" s="1"/>
  <c r="G31" i="20"/>
  <c r="H31" i="20" s="1"/>
  <c r="G32" i="20"/>
  <c r="H32" i="20" s="1"/>
  <c r="G33" i="20"/>
  <c r="H33" i="20" s="1"/>
  <c r="G36" i="20"/>
  <c r="H36" i="20" s="1"/>
  <c r="G37" i="20"/>
  <c r="H37" i="20" s="1"/>
  <c r="G38" i="20"/>
  <c r="H38" i="20" s="1"/>
  <c r="G39" i="20"/>
  <c r="H39" i="20" s="1"/>
  <c r="G42" i="20"/>
  <c r="H42" i="20" s="1"/>
  <c r="G43" i="20"/>
  <c r="H43" i="20" s="1"/>
  <c r="G45" i="20"/>
  <c r="H45" i="20" s="1"/>
  <c r="G46" i="20"/>
  <c r="H46" i="20" s="1"/>
  <c r="G47" i="20"/>
  <c r="H47" i="20" s="1"/>
  <c r="G48" i="20"/>
  <c r="H48" i="20" s="1"/>
  <c r="G49" i="20"/>
  <c r="H49" i="20" s="1"/>
  <c r="G6" i="13"/>
  <c r="H6" i="13" s="1"/>
  <c r="G7" i="13"/>
  <c r="H7" i="13" s="1"/>
  <c r="G8" i="13"/>
  <c r="H8" i="13" s="1"/>
  <c r="G9" i="13"/>
  <c r="H9" i="13" s="1"/>
  <c r="G8" i="15"/>
  <c r="H8" i="15" s="1"/>
  <c r="G9" i="23"/>
  <c r="H9" i="23" s="1"/>
  <c r="G15" i="8"/>
  <c r="H15" i="8" s="1"/>
  <c r="G10" i="8"/>
  <c r="H10" i="8" s="1"/>
  <c r="G13" i="42"/>
  <c r="H13" i="42" s="1"/>
  <c r="G12" i="42"/>
  <c r="H12" i="42" s="1"/>
  <c r="G11" i="42"/>
  <c r="H11" i="42" s="1"/>
  <c r="G10" i="42"/>
  <c r="H10" i="42" s="1"/>
  <c r="G9" i="42"/>
  <c r="H9" i="42" s="1"/>
  <c r="G8" i="42"/>
  <c r="H8" i="42" s="1"/>
  <c r="G7" i="42"/>
  <c r="H7" i="42" s="1"/>
  <c r="G6" i="42"/>
  <c r="H6" i="42" s="1"/>
  <c r="G4" i="42"/>
  <c r="H4" i="42" s="1"/>
  <c r="G16" i="42"/>
  <c r="H16" i="42" s="1"/>
  <c r="G15" i="42"/>
  <c r="H15" i="42" s="1"/>
  <c r="G4" i="11"/>
  <c r="H4" i="11" s="1"/>
  <c r="G5" i="11"/>
  <c r="H5" i="11" s="1"/>
  <c r="G6" i="11"/>
  <c r="H6" i="11" s="1"/>
  <c r="G7" i="11"/>
  <c r="H7" i="11" s="1"/>
  <c r="G8" i="11"/>
  <c r="H8" i="11" s="1"/>
  <c r="G9" i="11"/>
  <c r="H9" i="11" s="1"/>
  <c r="G10" i="11"/>
  <c r="H10" i="11" s="1"/>
  <c r="G11" i="11"/>
  <c r="H11" i="11" s="1"/>
  <c r="G12" i="11"/>
  <c r="H12" i="11" s="1"/>
  <c r="G13" i="11"/>
  <c r="H13" i="11" s="1"/>
  <c r="G14" i="11"/>
  <c r="H14" i="11" s="1"/>
  <c r="G15" i="11"/>
  <c r="H15" i="11" s="1"/>
  <c r="G16" i="11"/>
  <c r="H16" i="11" s="1"/>
  <c r="G17" i="11"/>
  <c r="H17" i="11" s="1"/>
  <c r="G18" i="11"/>
  <c r="H18" i="11" s="1"/>
  <c r="G19" i="11"/>
  <c r="H19" i="11" s="1"/>
  <c r="G20" i="11"/>
  <c r="H20" i="11" s="1"/>
  <c r="G22" i="11"/>
  <c r="H22" i="11" s="1"/>
  <c r="G23" i="11"/>
  <c r="H23" i="11" s="1"/>
  <c r="G24" i="11"/>
  <c r="H24" i="11" s="1"/>
  <c r="G25" i="11"/>
  <c r="H25" i="11" s="1"/>
  <c r="G26" i="11"/>
  <c r="H26" i="11" s="1"/>
  <c r="G27" i="11"/>
  <c r="H27" i="11" s="1"/>
  <c r="G28" i="11"/>
  <c r="H28" i="11" s="1"/>
  <c r="G29" i="11"/>
  <c r="H29" i="11" s="1"/>
  <c r="G30" i="11"/>
  <c r="H30" i="11" s="1"/>
  <c r="G31" i="11"/>
  <c r="H31" i="11" s="1"/>
  <c r="G32" i="11"/>
  <c r="H32" i="11" s="1"/>
  <c r="G33" i="11"/>
  <c r="H33" i="11" s="1"/>
  <c r="G34" i="11"/>
  <c r="H34" i="11" s="1"/>
  <c r="G35" i="11"/>
  <c r="H35" i="11" s="1"/>
  <c r="G36" i="11"/>
  <c r="H36" i="11" s="1"/>
  <c r="G37" i="11"/>
  <c r="H37" i="11" s="1"/>
  <c r="G38" i="11"/>
  <c r="H38" i="11" s="1"/>
  <c r="G39" i="11"/>
  <c r="H39" i="11" s="1"/>
  <c r="G40" i="11"/>
  <c r="H40" i="11" s="1"/>
  <c r="G41" i="11"/>
  <c r="H41" i="11" s="1"/>
  <c r="G42" i="11"/>
  <c r="H42" i="11" s="1"/>
  <c r="G43" i="11"/>
  <c r="H43" i="11" s="1"/>
  <c r="G44" i="11"/>
  <c r="H44" i="11" s="1"/>
  <c r="G45" i="11"/>
  <c r="H45" i="11" s="1"/>
  <c r="G46" i="11"/>
  <c r="H46" i="11" s="1"/>
  <c r="G47" i="11"/>
  <c r="H47" i="11" s="1"/>
  <c r="G48" i="11"/>
  <c r="H48" i="11" s="1"/>
  <c r="G49" i="11"/>
  <c r="H49" i="11" s="1"/>
  <c r="G50" i="11"/>
  <c r="H50" i="11" s="1"/>
  <c r="G3" i="11"/>
  <c r="H3" i="11" s="1"/>
  <c r="G4" i="20"/>
  <c r="H4" i="20" s="1"/>
  <c r="G5" i="20"/>
  <c r="H5" i="20" s="1"/>
  <c r="G6" i="20"/>
  <c r="H6" i="20" s="1"/>
  <c r="G7" i="20"/>
  <c r="H7" i="20" s="1"/>
  <c r="G8" i="20"/>
  <c r="H8" i="20" s="1"/>
  <c r="G9" i="20"/>
  <c r="H9" i="20" s="1"/>
  <c r="G10" i="20"/>
  <c r="H10" i="20" s="1"/>
  <c r="G11" i="20"/>
  <c r="H11" i="20" s="1"/>
  <c r="G3" i="20"/>
  <c r="H3" i="20" s="1"/>
  <c r="G17" i="15"/>
  <c r="H17" i="15" s="1"/>
  <c r="G16" i="15"/>
  <c r="H16" i="15" s="1"/>
  <c r="G15" i="15"/>
  <c r="H15" i="15" s="1"/>
  <c r="G11" i="15"/>
  <c r="H11" i="15" s="1"/>
  <c r="G10" i="15"/>
  <c r="H10" i="15" s="1"/>
  <c r="G9" i="15"/>
  <c r="H9" i="15" s="1"/>
  <c r="G7" i="15"/>
  <c r="H7" i="15" s="1"/>
  <c r="G6" i="15"/>
  <c r="H6" i="15" s="1"/>
  <c r="G5" i="15"/>
  <c r="H5" i="15" s="1"/>
  <c r="G4" i="15"/>
  <c r="H4" i="15" s="1"/>
  <c r="G3" i="15"/>
  <c r="H3" i="15" s="1"/>
  <c r="G4" i="44"/>
  <c r="H4" i="44" s="1"/>
  <c r="G5" i="44"/>
  <c r="H5" i="44" s="1"/>
  <c r="G6" i="44"/>
  <c r="H6" i="44" s="1"/>
  <c r="G7" i="44"/>
  <c r="H7" i="44" s="1"/>
  <c r="G8" i="44"/>
  <c r="H8" i="44" s="1"/>
  <c r="G9" i="44"/>
  <c r="H9" i="44" s="1"/>
  <c r="G10" i="44"/>
  <c r="H10" i="44" s="1"/>
  <c r="G11" i="44"/>
  <c r="H11" i="44" s="1"/>
  <c r="G3" i="44"/>
  <c r="H3" i="44" s="1"/>
  <c r="G4" i="13"/>
  <c r="H4" i="13" s="1"/>
  <c r="G5" i="13"/>
  <c r="H5" i="13" s="1"/>
  <c r="G3" i="13"/>
  <c r="H3" i="13" s="1"/>
  <c r="G3" i="37"/>
  <c r="H3" i="37" s="1"/>
  <c r="G39" i="8"/>
  <c r="H39" i="8" s="1"/>
  <c r="G40" i="8"/>
  <c r="H40" i="8" s="1"/>
  <c r="G41" i="8"/>
  <c r="H41" i="8" s="1"/>
  <c r="G42" i="8"/>
  <c r="H42" i="8" s="1"/>
  <c r="G43" i="8"/>
  <c r="H43" i="8" s="1"/>
  <c r="G44" i="8"/>
  <c r="H44" i="8" s="1"/>
  <c r="G45" i="8"/>
  <c r="H45" i="8" s="1"/>
  <c r="G46" i="8"/>
  <c r="H46" i="8" s="1"/>
  <c r="G47" i="8"/>
  <c r="H47" i="8" s="1"/>
  <c r="G48" i="8"/>
  <c r="H48" i="8" s="1"/>
  <c r="G36" i="8"/>
  <c r="H36" i="8" s="1"/>
  <c r="G35" i="8"/>
  <c r="H35" i="8" s="1"/>
  <c r="G34" i="8"/>
  <c r="H34" i="8" s="1"/>
  <c r="G33" i="8"/>
  <c r="H33" i="8" s="1"/>
  <c r="G30" i="8"/>
  <c r="H30" i="8" s="1"/>
  <c r="G29" i="8"/>
  <c r="H29" i="8" s="1"/>
  <c r="G28" i="8"/>
  <c r="H28" i="8" s="1"/>
  <c r="G26" i="8"/>
  <c r="H26" i="8" s="1"/>
  <c r="G25" i="8"/>
  <c r="H25" i="8" s="1"/>
  <c r="G24" i="8"/>
  <c r="H24" i="8" s="1"/>
  <c r="G23" i="8"/>
  <c r="H23" i="8" s="1"/>
  <c r="G22" i="8"/>
  <c r="H22" i="8" s="1"/>
  <c r="G21" i="8"/>
  <c r="H21" i="8" s="1"/>
  <c r="G20" i="8"/>
  <c r="H20" i="8" s="1"/>
  <c r="G19" i="8"/>
  <c r="H19" i="8" s="1"/>
  <c r="G18" i="8"/>
  <c r="H18" i="8" s="1"/>
  <c r="G4" i="8"/>
  <c r="H4" i="8" s="1"/>
  <c r="G5" i="8"/>
  <c r="H5" i="8" s="1"/>
  <c r="G6" i="8"/>
  <c r="H6" i="8" s="1"/>
  <c r="G7" i="8"/>
  <c r="H7" i="8" s="1"/>
  <c r="G8" i="8"/>
  <c r="H8" i="8" s="1"/>
  <c r="G9" i="8"/>
  <c r="H9" i="8" s="1"/>
  <c r="G11" i="8"/>
  <c r="H11" i="8" s="1"/>
  <c r="G12" i="8"/>
  <c r="H12" i="8" s="1"/>
  <c r="G13" i="8"/>
  <c r="H13" i="8" s="1"/>
  <c r="G14" i="8"/>
  <c r="H14" i="8" s="1"/>
  <c r="G3" i="8"/>
  <c r="H3" i="8" s="1"/>
  <c r="G4" i="12"/>
  <c r="H4" i="12" s="1"/>
  <c r="G5" i="12"/>
  <c r="H5" i="12" s="1"/>
  <c r="G6" i="12"/>
  <c r="H6" i="12" s="1"/>
  <c r="G7" i="12"/>
  <c r="H7" i="12" s="1"/>
  <c r="G8" i="12"/>
  <c r="H8" i="12" s="1"/>
  <c r="G9" i="12"/>
  <c r="H9" i="12" s="1"/>
  <c r="G10" i="12"/>
  <c r="H10" i="12" s="1"/>
  <c r="G11" i="12"/>
  <c r="H11" i="12" s="1"/>
  <c r="G12" i="12"/>
  <c r="H12" i="12" s="1"/>
  <c r="G13" i="12"/>
  <c r="H13" i="12" s="1"/>
  <c r="G14" i="12"/>
  <c r="H14" i="12" s="1"/>
  <c r="G3" i="12"/>
  <c r="H3" i="12" s="1"/>
  <c r="G15" i="19"/>
  <c r="H15" i="19" s="1"/>
  <c r="G6" i="19"/>
  <c r="H6" i="19" s="1"/>
  <c r="G9" i="19"/>
  <c r="H9" i="19" s="1"/>
  <c r="G12" i="19"/>
  <c r="H12" i="19" s="1"/>
  <c r="G3" i="19"/>
  <c r="H3" i="19" s="1"/>
  <c r="G3" i="10"/>
  <c r="H3" i="10" s="1"/>
  <c r="G5" i="14"/>
  <c r="H5" i="14" s="1"/>
  <c r="G9" i="14"/>
  <c r="H9" i="14" s="1"/>
  <c r="G13" i="14"/>
  <c r="H13" i="14" s="1"/>
  <c r="G5" i="43"/>
  <c r="H5" i="43" s="1"/>
  <c r="G6" i="43"/>
  <c r="H6" i="43" s="1"/>
  <c r="G7" i="43"/>
  <c r="H7" i="43" s="1"/>
  <c r="G9" i="43"/>
  <c r="H9" i="43" s="1"/>
  <c r="G3" i="43"/>
  <c r="H3" i="43" s="1"/>
  <c r="G4" i="21"/>
  <c r="H4" i="21" s="1"/>
  <c r="G5" i="21"/>
  <c r="H5" i="21" s="1"/>
  <c r="G6" i="21"/>
  <c r="H6" i="21" s="1"/>
  <c r="G7" i="21"/>
  <c r="H7" i="21" s="1"/>
  <c r="G8" i="21"/>
  <c r="H8" i="21" s="1"/>
  <c r="G9" i="21"/>
  <c r="H9" i="21" s="1"/>
  <c r="G10" i="21"/>
  <c r="H10" i="21" s="1"/>
  <c r="G3" i="21"/>
  <c r="H3" i="21" s="1"/>
  <c r="G4" i="3"/>
  <c r="H4" i="3" s="1"/>
  <c r="G5" i="3"/>
  <c r="H5" i="3" s="1"/>
  <c r="G6" i="3"/>
  <c r="H6" i="3" s="1"/>
  <c r="G7" i="3"/>
  <c r="H7" i="3" s="1"/>
  <c r="G8" i="3"/>
  <c r="H8" i="3" s="1"/>
  <c r="G9" i="3"/>
  <c r="H9" i="3" s="1"/>
  <c r="G10" i="3"/>
  <c r="H10" i="3" s="1"/>
  <c r="G11" i="3"/>
  <c r="H11" i="3" s="1"/>
  <c r="G12" i="3"/>
  <c r="H12" i="3" s="1"/>
  <c r="G13" i="3"/>
  <c r="H13" i="3" s="1"/>
  <c r="G14" i="3"/>
  <c r="H14" i="3" s="1"/>
  <c r="G3" i="3"/>
  <c r="H3" i="3" s="1"/>
  <c r="G4" i="6"/>
  <c r="H4" i="6" s="1"/>
  <c r="G5" i="6"/>
  <c r="H5" i="6" s="1"/>
  <c r="G6" i="6"/>
  <c r="H6" i="6" s="1"/>
  <c r="G7" i="6"/>
  <c r="H7" i="6" s="1"/>
  <c r="G8" i="6"/>
  <c r="H8" i="6" s="1"/>
  <c r="G9" i="6"/>
  <c r="H9" i="6" s="1"/>
  <c r="G10" i="6"/>
  <c r="H10" i="6" s="1"/>
  <c r="G11" i="6"/>
  <c r="H11" i="6" s="1"/>
  <c r="G12" i="6"/>
  <c r="H12" i="6" s="1"/>
  <c r="G13" i="6"/>
  <c r="H13" i="6" s="1"/>
  <c r="G14" i="6"/>
  <c r="H14" i="6" s="1"/>
  <c r="G15" i="6"/>
  <c r="H15" i="6" s="1"/>
  <c r="G16" i="6"/>
  <c r="H16" i="6" s="1"/>
  <c r="G17" i="6"/>
  <c r="H17" i="6" s="1"/>
  <c r="G3" i="6"/>
  <c r="H3" i="6" s="1"/>
  <c r="G4" i="25"/>
  <c r="H4" i="25" s="1"/>
  <c r="G5" i="25"/>
  <c r="H5" i="25" s="1"/>
  <c r="G3" i="25"/>
  <c r="H3" i="25" s="1"/>
  <c r="G4" i="4"/>
  <c r="H4" i="4" s="1"/>
  <c r="G7" i="4"/>
  <c r="H7" i="4" s="1"/>
  <c r="G8" i="4"/>
  <c r="H8" i="4" s="1"/>
  <c r="G9" i="4"/>
  <c r="H9" i="4" s="1"/>
  <c r="G13" i="4"/>
  <c r="H13" i="4" s="1"/>
  <c r="G3" i="4"/>
  <c r="H3" i="4" s="1"/>
  <c r="G3" i="23"/>
  <c r="H3" i="23" s="1"/>
  <c r="G4" i="23"/>
  <c r="H4" i="23" s="1"/>
  <c r="G5" i="23"/>
  <c r="H5" i="23" s="1"/>
  <c r="G6" i="23"/>
  <c r="H6" i="23" s="1"/>
  <c r="G7" i="23"/>
  <c r="H7" i="23" s="1"/>
  <c r="G8" i="23"/>
  <c r="H8" i="23" s="1"/>
  <c r="G4" i="35"/>
  <c r="H4" i="35" s="1"/>
  <c r="G5" i="35"/>
  <c r="H5" i="35" s="1"/>
  <c r="G6" i="35"/>
  <c r="H6" i="35" s="1"/>
  <c r="G7" i="35"/>
  <c r="H7" i="35" s="1"/>
  <c r="G8" i="35"/>
  <c r="H8" i="35" s="1"/>
  <c r="G9" i="35"/>
  <c r="H9" i="35" s="1"/>
  <c r="G10" i="35"/>
  <c r="H10" i="35" s="1"/>
  <c r="G11" i="35"/>
  <c r="H11" i="35" s="1"/>
  <c r="G12" i="35"/>
  <c r="H12" i="35" s="1"/>
  <c r="G13" i="35"/>
  <c r="H13" i="35" s="1"/>
  <c r="G14" i="35"/>
  <c r="H14" i="35" s="1"/>
  <c r="G15" i="35"/>
  <c r="H15" i="35" s="1"/>
  <c r="G16" i="35"/>
  <c r="H16" i="35" s="1"/>
  <c r="G17" i="35"/>
  <c r="H17" i="35" s="1"/>
  <c r="G3" i="35"/>
  <c r="H3" i="35" s="1"/>
  <c r="H6" i="1"/>
  <c r="H26" i="1"/>
  <c r="H31" i="1"/>
  <c r="H3" i="1"/>
  <c r="G4" i="26"/>
  <c r="H4" i="26" s="1"/>
  <c r="G5" i="26"/>
  <c r="H5" i="26" s="1"/>
  <c r="G6" i="26"/>
  <c r="H6" i="26" s="1"/>
  <c r="G7" i="26"/>
  <c r="H7" i="26" s="1"/>
  <c r="G8" i="26"/>
  <c r="H8" i="26" s="1"/>
  <c r="G9" i="26"/>
  <c r="H9" i="26" s="1"/>
  <c r="G10" i="26"/>
  <c r="H10" i="26" s="1"/>
  <c r="G11" i="26"/>
  <c r="H11" i="26" s="1"/>
  <c r="G12" i="26"/>
  <c r="H12" i="26" s="1"/>
  <c r="G13" i="26"/>
  <c r="H13" i="26" s="1"/>
  <c r="G3" i="26"/>
  <c r="H3" i="26" s="1"/>
  <c r="G10" i="4"/>
  <c r="H10" i="4" s="1"/>
  <c r="G11" i="4"/>
  <c r="H11" i="4" s="1"/>
  <c r="G12" i="4"/>
  <c r="H12" i="4" s="1"/>
  <c r="H3" i="54"/>
</calcChain>
</file>

<file path=xl/sharedStrings.xml><?xml version="1.0" encoding="utf-8"?>
<sst xmlns="http://schemas.openxmlformats.org/spreadsheetml/2006/main" count="1654" uniqueCount="1046">
  <si>
    <t>KÓD</t>
  </si>
  <si>
    <t>Obrázok</t>
  </si>
  <si>
    <t>Názov výrobku</t>
  </si>
  <si>
    <t>F17</t>
  </si>
  <si>
    <t>Posilňovací stroj na ramená</t>
  </si>
  <si>
    <t>F24</t>
  </si>
  <si>
    <t>Posilňovač brušných svalov</t>
  </si>
  <si>
    <t>F02</t>
  </si>
  <si>
    <t>F05</t>
  </si>
  <si>
    <t>F14</t>
  </si>
  <si>
    <t>Dvojitý twister</t>
  </si>
  <si>
    <t>Eliptický trenažér</t>
  </si>
  <si>
    <t>Bicykel</t>
  </si>
  <si>
    <t>F01</t>
  </si>
  <si>
    <t>F03</t>
  </si>
  <si>
    <t>F04</t>
  </si>
  <si>
    <t>F06</t>
  </si>
  <si>
    <t>F07</t>
  </si>
  <si>
    <t>F08</t>
  </si>
  <si>
    <t>F09</t>
  </si>
  <si>
    <t>F10</t>
  </si>
  <si>
    <t>F11</t>
  </si>
  <si>
    <t>F12</t>
  </si>
  <si>
    <t>F13</t>
  </si>
  <si>
    <t>F15</t>
  </si>
  <si>
    <t>F16</t>
  </si>
  <si>
    <t>F18</t>
  </si>
  <si>
    <t>F19</t>
  </si>
  <si>
    <t>F20</t>
  </si>
  <si>
    <t>F21</t>
  </si>
  <si>
    <t>F22</t>
  </si>
  <si>
    <t>F23</t>
  </si>
  <si>
    <t>F25</t>
  </si>
  <si>
    <t>F26</t>
  </si>
  <si>
    <t>F27</t>
  </si>
  <si>
    <t>F28</t>
  </si>
  <si>
    <t>F29</t>
  </si>
  <si>
    <t>F30</t>
  </si>
  <si>
    <t>F31</t>
  </si>
  <si>
    <t>F32</t>
  </si>
  <si>
    <t>F33</t>
  </si>
  <si>
    <t>F34</t>
  </si>
  <si>
    <t>F35</t>
  </si>
  <si>
    <t>F36</t>
  </si>
  <si>
    <t>Workout</t>
  </si>
  <si>
    <t>W01-1</t>
  </si>
  <si>
    <t>W01-2</t>
  </si>
  <si>
    <t>W01-3</t>
  </si>
  <si>
    <t>W01-5</t>
  </si>
  <si>
    <t>W02-1</t>
  </si>
  <si>
    <t>W02</t>
  </si>
  <si>
    <t>W02-3</t>
  </si>
  <si>
    <t>W02-2</t>
  </si>
  <si>
    <t>W03</t>
  </si>
  <si>
    <t>W02-4</t>
  </si>
  <si>
    <t>W02-5</t>
  </si>
  <si>
    <t>W04</t>
  </si>
  <si>
    <t>W05</t>
  </si>
  <si>
    <t>W06</t>
  </si>
  <si>
    <t>W07</t>
  </si>
  <si>
    <t>W08</t>
  </si>
  <si>
    <t>W09</t>
  </si>
  <si>
    <t>W10</t>
  </si>
  <si>
    <t>W11</t>
  </si>
  <si>
    <t>W12</t>
  </si>
  <si>
    <t>W13</t>
  </si>
  <si>
    <t>W14</t>
  </si>
  <si>
    <t>W15</t>
  </si>
  <si>
    <t>W16</t>
  </si>
  <si>
    <t>W17</t>
  </si>
  <si>
    <t>W18</t>
  </si>
  <si>
    <t>W19</t>
  </si>
  <si>
    <t>W20</t>
  </si>
  <si>
    <t>W21</t>
  </si>
  <si>
    <t>W22</t>
  </si>
  <si>
    <t>W23</t>
  </si>
  <si>
    <t>W24</t>
  </si>
  <si>
    <t>W25</t>
  </si>
  <si>
    <t>W26</t>
  </si>
  <si>
    <t>W27</t>
  </si>
  <si>
    <t>W28</t>
  </si>
  <si>
    <t>W29</t>
  </si>
  <si>
    <t>W30</t>
  </si>
  <si>
    <t>Trojitý twister</t>
  </si>
  <si>
    <t>Twister &amp; Stepper</t>
  </si>
  <si>
    <t>Dvojitý stepper</t>
  </si>
  <si>
    <t>Veslovací trenažér</t>
  </si>
  <si>
    <t>Trenažér na nohy</t>
  </si>
  <si>
    <t>Bradlá</t>
  </si>
  <si>
    <t>Jazdecký trenažér</t>
  </si>
  <si>
    <t>Dvojitý surf</t>
  </si>
  <si>
    <t>Trenažér chôdze</t>
  </si>
  <si>
    <t>Lavička ľah-sed</t>
  </si>
  <si>
    <t>Trojitá hrazda</t>
  </si>
  <si>
    <t>Posilňovací stroj na hrudník</t>
  </si>
  <si>
    <t>Posilňovací stroj horných končatín</t>
  </si>
  <si>
    <t>Posilňovací stroj na hrudník - výtlak</t>
  </si>
  <si>
    <t>Posilňovací stroj na hrudník - rozpaženie</t>
  </si>
  <si>
    <t>Posilňovací stroj na hrudník a ramená</t>
  </si>
  <si>
    <t>Dvojitý posilovač nôh</t>
  </si>
  <si>
    <t>Posilňovač brušných svalov a hrazda</t>
  </si>
  <si>
    <t>Šlapadlo</t>
  </si>
  <si>
    <t>Hyperextenzia</t>
  </si>
  <si>
    <t>Masážne zariadenie</t>
  </si>
  <si>
    <t>Precvičovanie kĺbov</t>
  </si>
  <si>
    <t>Precvičovanie ramien</t>
  </si>
  <si>
    <t>Posilňovač nôh a surf</t>
  </si>
  <si>
    <t>Rebrina</t>
  </si>
  <si>
    <t>Multifunkčná fitness stanica</t>
  </si>
  <si>
    <t>Posilňovacia stanica - váha závažia 20kg</t>
  </si>
  <si>
    <t>Posilňovacia stanica - váha závažia 35kg</t>
  </si>
  <si>
    <t>Stepper &amp; Surf</t>
  </si>
  <si>
    <t>Samostatná hrazda</t>
  </si>
  <si>
    <t>Dvojitá hrazda</t>
  </si>
  <si>
    <t>Balančné gule</t>
  </si>
  <si>
    <t>Trojitá hrazda nízka</t>
  </si>
  <si>
    <t>Nízke bradlá paralelné</t>
  </si>
  <si>
    <t>Dvojitá lavička ľah-sed</t>
  </si>
  <si>
    <t>Hrazda s kruhmi</t>
  </si>
  <si>
    <t>1x rebrina
1x vertikálna hrazda-human flag</t>
  </si>
  <si>
    <t>1x hrazda
1x bradlá 
1x vertikálna hrazda-human flag</t>
  </si>
  <si>
    <t>Pružinové hojdačky</t>
  </si>
  <si>
    <t>SH001</t>
  </si>
  <si>
    <t>SH002</t>
  </si>
  <si>
    <t>SH003</t>
  </si>
  <si>
    <t>SH004</t>
  </si>
  <si>
    <t>SH005</t>
  </si>
  <si>
    <t>SH006</t>
  </si>
  <si>
    <t>SH007</t>
  </si>
  <si>
    <t>SH008</t>
  </si>
  <si>
    <t>SH009</t>
  </si>
  <si>
    <t>SH010</t>
  </si>
  <si>
    <t>Prevažovacie hojdačky</t>
  </si>
  <si>
    <t>PH001</t>
  </si>
  <si>
    <t>PH002</t>
  </si>
  <si>
    <t>PH003</t>
  </si>
  <si>
    <t>Visiace hojdačky</t>
  </si>
  <si>
    <t>Kolotoče</t>
  </si>
  <si>
    <t>KL003</t>
  </si>
  <si>
    <t>Edukatívne panely</t>
  </si>
  <si>
    <t>EDU001</t>
  </si>
  <si>
    <t>EDU002</t>
  </si>
  <si>
    <t>EDU003</t>
  </si>
  <si>
    <t>EDU004</t>
  </si>
  <si>
    <t>EDU005</t>
  </si>
  <si>
    <t>Abeceda</t>
  </si>
  <si>
    <t>Čísla</t>
  </si>
  <si>
    <t>Hodiny</t>
  </si>
  <si>
    <t>Prehadzovadlo</t>
  </si>
  <si>
    <t>Kresliaca tabuľa+abeceda</t>
  </si>
  <si>
    <t>Počítadlo+kresliaca tabuľa+piškvorky</t>
  </si>
  <si>
    <t>Lanové prvky</t>
  </si>
  <si>
    <t>LP001</t>
  </si>
  <si>
    <t>LP003</t>
  </si>
  <si>
    <t>LP004</t>
  </si>
  <si>
    <t>LP006</t>
  </si>
  <si>
    <t>Lanový twister</t>
  </si>
  <si>
    <t>Lanový mostík</t>
  </si>
  <si>
    <t>Lanové áčko</t>
  </si>
  <si>
    <t>Lanovky</t>
  </si>
  <si>
    <t>Dvojvežové zostavy</t>
  </si>
  <si>
    <t>VZ1-001</t>
  </si>
  <si>
    <t>VZ1-002</t>
  </si>
  <si>
    <t>VZ1-003</t>
  </si>
  <si>
    <t>VZ1-004</t>
  </si>
  <si>
    <t>VZ1-005</t>
  </si>
  <si>
    <t>VZ1-006</t>
  </si>
  <si>
    <t>VZ1-007</t>
  </si>
  <si>
    <t>VZ1-008</t>
  </si>
  <si>
    <t>VZ1-009</t>
  </si>
  <si>
    <t>VZ1-010</t>
  </si>
  <si>
    <t>VZ2-001</t>
  </si>
  <si>
    <t>VZ2-002</t>
  </si>
  <si>
    <t>VZ2-003</t>
  </si>
  <si>
    <t>VZ2-004</t>
  </si>
  <si>
    <t>VZ2-005</t>
  </si>
  <si>
    <t>VZ2-006</t>
  </si>
  <si>
    <t>VZ2-007</t>
  </si>
  <si>
    <t>VZ2-008</t>
  </si>
  <si>
    <t>VZ2-009</t>
  </si>
  <si>
    <t>VZ2-010</t>
  </si>
  <si>
    <t>VZ2-011</t>
  </si>
  <si>
    <t>Hrazda</t>
  </si>
  <si>
    <t>Balančný mostík</t>
  </si>
  <si>
    <t>Trampolíny</t>
  </si>
  <si>
    <t>Štvorcová trampolína 1500/1000</t>
  </si>
  <si>
    <t>VZ2-008-1</t>
  </si>
  <si>
    <t>Jednovežová zostava - šmýkalka, lezecká stena, schodíky</t>
  </si>
  <si>
    <t>Jednovežová zostava - šmýkalka, lanová stena, rebrinový výlez</t>
  </si>
  <si>
    <t>Jednovežová zostava - šmýkalka, lezecká stena, rebrinový výlez</t>
  </si>
  <si>
    <t>Jednovežová zostava - šmýkalka, lanová stena, lezecká stena</t>
  </si>
  <si>
    <t>Jednovežová zostava - šmýkalka, lanová stena, lezecká stena, schodíky</t>
  </si>
  <si>
    <t>Jednovežová zostava - šmýkalka, tunel, schodíky</t>
  </si>
  <si>
    <t>Jednovežová zostava - 2x šmýkalka, lezecká stena, schodíky</t>
  </si>
  <si>
    <t>Jednovežová zostava - 2x šmýkalka, lanová stena, schodíky</t>
  </si>
  <si>
    <t>Dvojvežová zostava - šmýkalka, tunel, lezecká stena, rebrík, schodíky</t>
  </si>
  <si>
    <t>Dvojvežová zostava - 2x šmýkalka, tunel, 2x lezecká stena, rebrík, lanová stena</t>
  </si>
  <si>
    <t>Dvojvežová zostava - 2x šmýkalka, lanový balančný mostík, 2x lezecká stena, rebrík, lanová stena</t>
  </si>
  <si>
    <t>Dvojvežová zostava - šmýkalka, tunel, 2x lezecká stena, rebrík, schodíky</t>
  </si>
  <si>
    <t>Dvojvežová zostava - 2x šmýkalka, lanový balančný mostík, lezecká stena, rebrík, lanová stena, schodíky</t>
  </si>
  <si>
    <t>Dvojvežová zostava - 2x šmýkalka, 2x lezecká stena, tunel, 2x rebrík</t>
  </si>
  <si>
    <t>Dvojvežová zostava - 2x šmýkalka, lanový balančný mostík, schodíky, 2x lezecká stena, lanová stena</t>
  </si>
  <si>
    <t>L001</t>
  </si>
  <si>
    <t>SH011</t>
  </si>
  <si>
    <t>SH012</t>
  </si>
  <si>
    <t>Domčeky a pieskoviská</t>
  </si>
  <si>
    <t>PD001</t>
  </si>
  <si>
    <t>PD002</t>
  </si>
  <si>
    <t>PD003</t>
  </si>
  <si>
    <t>PD004</t>
  </si>
  <si>
    <t>PD005</t>
  </si>
  <si>
    <t>PD006</t>
  </si>
  <si>
    <t>PD007</t>
  </si>
  <si>
    <t>PD008</t>
  </si>
  <si>
    <t>PD009</t>
  </si>
  <si>
    <t>Pieskovisko šesťuholník</t>
  </si>
  <si>
    <t>Dvojité pieskovisko s domčekom</t>
  </si>
  <si>
    <t>Pieskovisko 2 × 2 m</t>
  </si>
  <si>
    <t>Pieskovisko 3 × 3 m</t>
  </si>
  <si>
    <t>Pieskovisko 6 × 6 m</t>
  </si>
  <si>
    <t>Trojvežové zostavy</t>
  </si>
  <si>
    <t>VZ3-001</t>
  </si>
  <si>
    <t>VZ3-002</t>
  </si>
  <si>
    <t>VZ3-003</t>
  </si>
  <si>
    <t>W01-4-1</t>
  </si>
  <si>
    <t>Dvojité bradlá</t>
  </si>
  <si>
    <t>W08-1</t>
  </si>
  <si>
    <t>W10-1</t>
  </si>
  <si>
    <t>W11-1</t>
  </si>
  <si>
    <t>W13-1</t>
  </si>
  <si>
    <t>W16-1</t>
  </si>
  <si>
    <t>W16-2</t>
  </si>
  <si>
    <t>W18-1</t>
  </si>
  <si>
    <t>W25-1</t>
  </si>
  <si>
    <t>Opičie dráhy</t>
  </si>
  <si>
    <t>Gymcentrá</t>
  </si>
  <si>
    <t>GYM001</t>
  </si>
  <si>
    <t>Pyramídy</t>
  </si>
  <si>
    <t>Tunelové zostavy</t>
  </si>
  <si>
    <t>L002</t>
  </si>
  <si>
    <t>Šmýkalky s hojdačkou</t>
  </si>
  <si>
    <t>Opičia dráha</t>
  </si>
  <si>
    <t>W01-4</t>
  </si>
  <si>
    <t>EDU006</t>
  </si>
  <si>
    <t>EDU007</t>
  </si>
  <si>
    <t>EDU008</t>
  </si>
  <si>
    <t>EDU009</t>
  </si>
  <si>
    <t>EDU010</t>
  </si>
  <si>
    <t>EDU011</t>
  </si>
  <si>
    <t>Viacvežové zostavy</t>
  </si>
  <si>
    <t>VZ3-004</t>
  </si>
  <si>
    <t>VZ4-001</t>
  </si>
  <si>
    <t>VZ4-002</t>
  </si>
  <si>
    <t>VZ5-001</t>
  </si>
  <si>
    <t>VZ5-002</t>
  </si>
  <si>
    <t>VZ6-001</t>
  </si>
  <si>
    <t>VZ7-001</t>
  </si>
  <si>
    <t>VZ7-002</t>
  </si>
  <si>
    <t>GYM002</t>
  </si>
  <si>
    <t>GYM003</t>
  </si>
  <si>
    <t>GYM004</t>
  </si>
  <si>
    <t>GYM005</t>
  </si>
  <si>
    <t>GYM006</t>
  </si>
  <si>
    <t>VZ8-001</t>
  </si>
  <si>
    <t>VZ8-002</t>
  </si>
  <si>
    <t>VZ9-001</t>
  </si>
  <si>
    <t>VZ10-001</t>
  </si>
  <si>
    <t>LP014</t>
  </si>
  <si>
    <t>LP007</t>
  </si>
  <si>
    <t>LP008</t>
  </si>
  <si>
    <t>LP009</t>
  </si>
  <si>
    <t>LP010</t>
  </si>
  <si>
    <t>LP011</t>
  </si>
  <si>
    <t>LP012</t>
  </si>
  <si>
    <t>LP013</t>
  </si>
  <si>
    <t>OP1-01</t>
  </si>
  <si>
    <t>OP1-02</t>
  </si>
  <si>
    <t>OP1-03</t>
  </si>
  <si>
    <t>OP1-04</t>
  </si>
  <si>
    <t>OP1-05</t>
  </si>
  <si>
    <t>OP1-06</t>
  </si>
  <si>
    <t>OP1-07</t>
  </si>
  <si>
    <t>OP1-08</t>
  </si>
  <si>
    <t>OP2-01</t>
  </si>
  <si>
    <t>OP2-02</t>
  </si>
  <si>
    <t>OP2-03</t>
  </si>
  <si>
    <t>OP2-04</t>
  </si>
  <si>
    <t>OP2-05</t>
  </si>
  <si>
    <t>OP3-01</t>
  </si>
  <si>
    <t>OP3-02</t>
  </si>
  <si>
    <t>OP3-03</t>
  </si>
  <si>
    <t>OP4-01</t>
  </si>
  <si>
    <t>OP4-02</t>
  </si>
  <si>
    <t>OP5-01</t>
  </si>
  <si>
    <t>OP7-01</t>
  </si>
  <si>
    <t>PYR020</t>
  </si>
  <si>
    <t>PYR030</t>
  </si>
  <si>
    <t>PYR040</t>
  </si>
  <si>
    <t>PYR050</t>
  </si>
  <si>
    <t>PYR070</t>
  </si>
  <si>
    <t>M1-01</t>
  </si>
  <si>
    <t>M1-02</t>
  </si>
  <si>
    <t>M1-03</t>
  </si>
  <si>
    <t>M1-04</t>
  </si>
  <si>
    <t>M2-01</t>
  </si>
  <si>
    <t>M3-01</t>
  </si>
  <si>
    <t>VZ1-2-001</t>
  </si>
  <si>
    <t>M2-02</t>
  </si>
  <si>
    <t>M3-02</t>
  </si>
  <si>
    <t>HF15</t>
  </si>
  <si>
    <t>HF14</t>
  </si>
  <si>
    <t>Posilňovací stroj - hrudník a ramená</t>
  </si>
  <si>
    <t>HF13</t>
  </si>
  <si>
    <t>HF12</t>
  </si>
  <si>
    <t>Posilňovač ramien</t>
  </si>
  <si>
    <t>HF11</t>
  </si>
  <si>
    <t>Posilňovací stroj - ramená a hrudník</t>
  </si>
  <si>
    <t>HF10</t>
  </si>
  <si>
    <t>HF09</t>
  </si>
  <si>
    <t>HF08</t>
  </si>
  <si>
    <t>HF07</t>
  </si>
  <si>
    <t>HF06</t>
  </si>
  <si>
    <t>Posilňovací stroj - horné a dolné končatiny</t>
  </si>
  <si>
    <t>HF05</t>
  </si>
  <si>
    <t>HF04</t>
  </si>
  <si>
    <t>Precvičovanie horných končatín</t>
  </si>
  <si>
    <t>HF03</t>
  </si>
  <si>
    <t>HF02</t>
  </si>
  <si>
    <t>HF01</t>
  </si>
  <si>
    <t>NF08</t>
  </si>
  <si>
    <t>NF07</t>
  </si>
  <si>
    <t>NF06</t>
  </si>
  <si>
    <t>NF05</t>
  </si>
  <si>
    <t>NF04</t>
  </si>
  <si>
    <t>NF03</t>
  </si>
  <si>
    <t>NF02</t>
  </si>
  <si>
    <t>NF01</t>
  </si>
  <si>
    <t>Lanový gymcenter zložený z dvoch pavúčích sietí a dvoch lezeckých stien; výška pádu do 2 metrov, nutnosť dopadovej plochy s rozmermi 5,5x5,5 metra = 30,25m2</t>
  </si>
  <si>
    <t>Oceľový šesťuholníkový gymcenter zložený z dlhej rebriny, atletických kruhov, lana s balančnými taniermi, lanovej lezeckej siete, rebríka a dvojitej hrazdy; výška pádu do 2 metrov, nutnosť dopadovej plochy s rozmermi 8x7,5 metra = 60m2</t>
  </si>
  <si>
    <t>Oceľový šesťuholníkový gymcenter zložený z dlhej rebriny, lezeckej tyče, lana s balančnými taniermi, lezeckej siete s úchytmi, rebríka a hrazdy; výška pádu do 2 metrov, nutnosť dopadovej plochy s rozmermi 8x7,5 metra = 60m2</t>
  </si>
  <si>
    <t>Oceľový gymcenter zložený z piatich rôznych segmentov - lezecká tyč, lezecká lanová siet, rebrina, rúčkovacie “kruhy“ a lezecká stena s lezeckými úchytmi; výška pádu do 2 metrov, nutnosť dopadovej plochy s rozmermi 9x7 metra = 63m2</t>
  </si>
  <si>
    <t>Oceľový gymcenter - kváder zložený z ôsmich segmentov - 2x lezecká stena s úchytmi, 3x lezecká lanová sieť, dlhá rebrina, lanový rebrík a laná s balančnými “taniermi“; výška pádu do 2 metrov, nutnosť dopadovej plochy s rozmermi 8x7 metra = 56m2</t>
  </si>
  <si>
    <t>Lanový gymcenter s lanovou sieťou, rebríkom, dlhými rebrinami a lanami s balančnými taniermi; výška pádu do 1,5 metra, nutnosť dopadovej plochy s rozmermi 7x7 metra = 49m2</t>
  </si>
  <si>
    <t>Lanová stena vysoká; výška pádu do 2 metrov, nutnosť dopadovej plochy s rozmermi 5x7,5 metra = 37,5m2</t>
  </si>
  <si>
    <t>Lanová kupola; výška pádu do 2 metrov, nutnosť dopadovej plochy s rozmermi 9x9 metra = 81m2</t>
  </si>
  <si>
    <t>Malé lanové iglu; výška pádu do 1,5 metra, nutnosť dopadovej plochy s rozmermi 7x7 metra = 49m2</t>
  </si>
  <si>
    <t>Stredné lanové iglu; výška pádu do 1,5 metra, nutnosť dopadovej plochy s rozmermi 7,5x7,5 metra = 56,25m2</t>
  </si>
  <si>
    <t>Veľké lanové iglu; výška pádu do 1,5 metra, nutnosť dopadovej plochy s rozmermi 9,5x9,5 metra = 90,25m2</t>
  </si>
  <si>
    <t>Veža v tvare A s rebrinovým výlezom a šmýkalkou; výška pádu do 1,5 metra, nutnosť dopadovej plochy s rozmermi 4,5x7,5 metra = 33,75m2</t>
  </si>
  <si>
    <t>Veža v tvare A s rebrinovým výlezom, šmýkalkou a visiacou hojdačkou; výška pádu do 1,5 metra, nutnosť dopadovej plochy s rozmermi 6x9 metra = 54m2</t>
  </si>
  <si>
    <t>Veža v tvare A s rebrinovým výlezom, šmýkalkou a visiacou dvojhojdačkou; výška pádu do 1,5 metra, nutnosť dopadovej plochy s rozmermi 7,5x9 metra = 67,5m2</t>
  </si>
  <si>
    <t>Veža v tvare A s rebrinovým výlezom, šmýkalkou a visiacou hojdačkou-hniezdom; výška pádu do 1,5 metra, nutnosť dopadovej plochy s rozmermi 7,5x9 metra = 67,5m2</t>
  </si>
  <si>
    <t>Veža v tvare A s rebrinovým výlezom, šmýkalkou a dvomi visiacimi hojdačkami; výška pádu do 1,5 metra, nutnosť dopadovej plochy s rozmermi 10,5x9 metra = 94,5m2</t>
  </si>
  <si>
    <t>Veža v tvare A s rebrinovým výlezom, šmýkalkou, visiacou dvojhojdačkou a hojdačkou-hniezdom; výška pádu do 1,5 metra, nutnosť dopadovej plochy s rozmermi 10,5x9 metra = 94,5m2</t>
  </si>
  <si>
    <t>Dve veže v tvare A s rebrinovým výlezom, šmýkalkou a visiacou hojdačkou; výška pádu do 1,5 metra, nutnosť dopadovej plochy s rozmermi 8,5x9 metra = 76,5m2</t>
  </si>
  <si>
    <t>Dve veže v tvare A s rebrinovým výlezom, šmýkalkou a dvomi visiacimi hojdačkami; výška pádu do 1,5 metra, nutnosť dopadovej plochy s rozmermi 10,5x9 metra = 94,5m2</t>
  </si>
  <si>
    <t>Dve veže v tvare A s rebrinovým výlezom, šmýkalkou a hojdačkou-hniezdom; výška pádu do 1,5 metra, nutnosť dopadovej plochy s rozmermi 10,5x9 metra = 94,5m2</t>
  </si>
  <si>
    <t>Tri veže v tvare A - dve s rebrinovým výlezom a šmýkalkou, jedna s lanovou sieťou a šmýkalkou prepojené dvomi dvojitými visiacimi reťazovými hojdačkami; výška pádu do 1,5 metra, nutnosť dopadovej plochy s rozmermi 17x9 metra = 153m2</t>
  </si>
  <si>
    <t>Tri veže v tvare A - dve s rebrinovým výlezom a šmýkalkou, jedna s lanovou sieťou a šmýkalkou prepojené dvomi visiacimi hojdačkami + hojdačkou hniezdo; výška pádu do 1,5 metra, nutnosť dopadovej plochy s rozmermi 17x9 metra = 153m2</t>
  </si>
  <si>
    <t>Hojdačka-sedák KLASIK; výška pádu do 1,5 metra, nutnosť dopadovej plochy s rozmermi 2x7,5 metra = 15m2</t>
  </si>
  <si>
    <t>Hojdačka-sedák BABY; výška pádu do 1,5 metra, nutnosť dopadovej plochy s rozmermi 2x7,5 metra = 15m2</t>
  </si>
  <si>
    <t>Hojdačka Matka-Dieťa; výška pádu do 1,5 metra, nutnosť dopadovej plochy s rozmermi 3,5x7 metra = 24,5m2</t>
  </si>
  <si>
    <t>Hojdačka-Hniezdo; výška pádu do 1,5 metra, nutnosť dopadovej plochy s rozmermi 3,5x7,5 metra = 26,25m2</t>
  </si>
  <si>
    <t>Dvojhojdačka-sedáky KLASIK;výška pádu do 1,5 metra, nutnosť dopadovej plochy s rozmermi 3,5x7,5 metra = 26,25m2</t>
  </si>
  <si>
    <t>Dvojhojdačka-sedáky 1x KLASIK + 1x BABY; výška pádu do 1,5 metra, nutnosť dopadovej plochy s rozmermi 3,5x7,5 metra = 26,25m2</t>
  </si>
  <si>
    <t>Trojhojdačka-sedáky 2x KLASIK + 1x BABY; výška pádu do 1,5 metra, nutnosť dopadovej plochy s rozmermi 5,5x7,5 metra = 41,25m2</t>
  </si>
  <si>
    <t>Trojhojdačka-sedáky 1x KLASIK + 1x BABY + 1x HNIEZDO; výška pádu do 1,5 metra, nutnosť dopadovej plochy s rozmermi 6,5x7,5 metra = 48,75m2</t>
  </si>
  <si>
    <t>Dvojhojdačka - sedák 1x KLASIK + 1x HNIEZDO; výška pádu do 1,5 metra, nutnosť dopadovej plochy s rozmermi 5,5x7,5 metra = 41,25m2</t>
  </si>
  <si>
    <t>Hojdačka-sedáky 2x KLASIK + 2x BABY; výška pádu do 1,5 metra, nutnosť dopadovej plochy s rozmermi 6,5x7,5 metra = 48,75m2</t>
  </si>
  <si>
    <t>Hojdačka-sedáky 2x KLASIK + 2x BABY + 1x HNIEZDO; výška pádu do 1,5 metra, nutnosť dopadovej plochy s rozmermi 9,5x7,5 metra = 71,25m2</t>
  </si>
  <si>
    <t>Hojdačka-sedáky 2x KLASIK + 2x BABY + 1x HNIEZDO + 1x Matka-Dieťa; výška pádu do 1,5 metra, nutnosť dopadovej plochy s rozmermi 12,5x7,5 metra = 93,75m2</t>
  </si>
  <si>
    <t>Hojdačková zostava v tvare šesťuholníka so šiestimi visiacimi reťazovými hojdačkami; výška pádu do 1,5 metra, nutnosť dopadovej plochy s rozmermi 12x12 metra = 144m2</t>
  </si>
  <si>
    <t>KL005</t>
  </si>
  <si>
    <t>PYR035</t>
  </si>
  <si>
    <t>KL006</t>
  </si>
  <si>
    <t>F37</t>
  </si>
  <si>
    <t>F38</t>
  </si>
  <si>
    <t>F39</t>
  </si>
  <si>
    <t>PD010</t>
  </si>
  <si>
    <t>PD011</t>
  </si>
  <si>
    <t>Pieskovisko obdĺžnik 4 x 2 m.</t>
  </si>
  <si>
    <t>Pieskovisko 2 x 2 m. s posúvnym krytom</t>
  </si>
  <si>
    <t>Telefón</t>
  </si>
  <si>
    <t>EDU012</t>
  </si>
  <si>
    <t>EDU013</t>
  </si>
  <si>
    <t>EDU014</t>
  </si>
  <si>
    <t>Kresliaca tabuľa + počítadlo</t>
  </si>
  <si>
    <t>Telefón s búdkou</t>
  </si>
  <si>
    <t>L003</t>
  </si>
  <si>
    <t>Oblúkový balančný mostík</t>
  </si>
  <si>
    <t>Oblúkový lanový mostík</t>
  </si>
  <si>
    <t>Balančný mostík dvojitý</t>
  </si>
  <si>
    <t>Balančný mostík trojitý</t>
  </si>
  <si>
    <t>OP1-09</t>
  </si>
  <si>
    <t>OP1-10</t>
  </si>
  <si>
    <t>OP1-11</t>
  </si>
  <si>
    <t>OP1-12</t>
  </si>
  <si>
    <t>OP2-06</t>
  </si>
  <si>
    <t>OP2-07</t>
  </si>
  <si>
    <t>OP2-08</t>
  </si>
  <si>
    <t>OP2-09</t>
  </si>
  <si>
    <t>OP3-04</t>
  </si>
  <si>
    <t>OP3-05</t>
  </si>
  <si>
    <t>OP3-06</t>
  </si>
  <si>
    <t>OP4-03</t>
  </si>
  <si>
    <t>OP4-04</t>
  </si>
  <si>
    <t>OP5-02</t>
  </si>
  <si>
    <t>OP6-01</t>
  </si>
  <si>
    <t>OP6-02</t>
  </si>
  <si>
    <t>OP7-02</t>
  </si>
  <si>
    <t>OP8-01</t>
  </si>
  <si>
    <t>PYR025</t>
  </si>
  <si>
    <t>Lanová pyramída 2,5 m.</t>
  </si>
  <si>
    <t>Lanová pyramída 2 m.</t>
  </si>
  <si>
    <t xml:space="preserve">Lanová pyramída 3 m. </t>
  </si>
  <si>
    <t>Lanová pyramída 3,5 m.</t>
  </si>
  <si>
    <t>Lanová pyramída 4 m.</t>
  </si>
  <si>
    <t>Lanová pyramída 7 m.</t>
  </si>
  <si>
    <t>PYR045</t>
  </si>
  <si>
    <t>Lanová pyramída 4,5 m.</t>
  </si>
  <si>
    <t>Lanová pyramída 5 m.</t>
  </si>
  <si>
    <t>Hojdačka - škôlka</t>
  </si>
  <si>
    <t>Hojdačka dvojitá - škôlka</t>
  </si>
  <si>
    <t>VH101-1</t>
  </si>
  <si>
    <t>LP002</t>
  </si>
  <si>
    <t>LP005</t>
  </si>
  <si>
    <t>Lanová stena; výška pádu do 2 metrov, nutnosť dopadovej plochy s rozmermi 5,5x4 metra = 22m3</t>
  </si>
  <si>
    <t>Lanová sieť</t>
  </si>
  <si>
    <t>LP015</t>
  </si>
  <si>
    <t>LP016</t>
  </si>
  <si>
    <t>LP017</t>
  </si>
  <si>
    <t>LP018</t>
  </si>
  <si>
    <t>LP019</t>
  </si>
  <si>
    <t>LP020</t>
  </si>
  <si>
    <t>LP021</t>
  </si>
  <si>
    <t>Mostíková zostava</t>
  </si>
  <si>
    <t>MZ-01</t>
  </si>
  <si>
    <t>Meradlo</t>
  </si>
  <si>
    <t>Šlapací kolotoč</t>
  </si>
  <si>
    <t>Lanový kolotoč</t>
  </si>
  <si>
    <t>Infotabula</t>
  </si>
  <si>
    <t>INFOTABULA</t>
  </si>
  <si>
    <t>Povrchy</t>
  </si>
  <si>
    <t>Mestský mobiliár</t>
  </si>
  <si>
    <t>V-LAV-15</t>
  </si>
  <si>
    <t>V-LAV-B06</t>
  </si>
  <si>
    <t>V-LAV-B15</t>
  </si>
  <si>
    <t>V-LEH</t>
  </si>
  <si>
    <t>V-LEH-B</t>
  </si>
  <si>
    <t>V-TEEN-15</t>
  </si>
  <si>
    <t>Stojan na bicykel</t>
  </si>
  <si>
    <t>Lavička na betón 600 mm.</t>
  </si>
  <si>
    <t>Lavička na betón 1500 mm.</t>
  </si>
  <si>
    <t>Lavička s op. 600 mm.</t>
  </si>
  <si>
    <t>Lavička s op. 1500 mm.</t>
  </si>
  <si>
    <t>Lehátko</t>
  </si>
  <si>
    <t>Lehátko s bočnicami</t>
  </si>
  <si>
    <t>Piknikový set</t>
  </si>
  <si>
    <t>Stôl 600 mm.</t>
  </si>
  <si>
    <t>Stôl 1500 mm.</t>
  </si>
  <si>
    <t>Lavička Teeneger</t>
  </si>
  <si>
    <t>Stojan na kolobežky</t>
  </si>
  <si>
    <t>Lavička 600 mm.</t>
  </si>
  <si>
    <t>Lavička 1500 mm.</t>
  </si>
  <si>
    <t>Lanová zostava</t>
  </si>
  <si>
    <t>Visiace hojdačky do 1 m.</t>
  </si>
  <si>
    <t>KL001-18</t>
  </si>
  <si>
    <t>KL001-15</t>
  </si>
  <si>
    <t>KL001-20</t>
  </si>
  <si>
    <t>KL011</t>
  </si>
  <si>
    <t>Kolotoč so sedením a volantom priemer 1,5 m.</t>
  </si>
  <si>
    <t>Kolotoč na státie 1,5 m.</t>
  </si>
  <si>
    <t>Prevádkový poriadok</t>
  </si>
  <si>
    <t>Počítadlo - nerezové do 100</t>
  </si>
  <si>
    <t>Hojdačka-sedáky 2x KLASIK + 2x BABY + 1x HNIEZDO; výška pádu do 1 metra</t>
  </si>
  <si>
    <t>Hojdačka-sedák BABY; výška pádu do 1 metra</t>
  </si>
  <si>
    <t>Hojdačka-Hniezdo; výška pádu do 1 metra</t>
  </si>
  <si>
    <t>Dvojhojdačka-sedáky KLASIK;výška pádu do 1 metra</t>
  </si>
  <si>
    <t>Dvojhojdačka-sedáky 1x KLASIK + 1x BABY; výška pádu do 1 metra</t>
  </si>
  <si>
    <t>Trojhojdačka-sedáky 2x KLASIK + 1x BABY; výška pádu do 1 metra</t>
  </si>
  <si>
    <t>Trojhojdačka-sedáky 1x KLASIK + 1x BABY + 1x HNIEZDO; výška pádu do 1 metra</t>
  </si>
  <si>
    <t>Dvojhojdačka - sedák 1x KLASIK + 1x HNIEZDO; výška pádu do 1 metra</t>
  </si>
  <si>
    <t>Hojdačka-sedáky 2x KLASIK + 2x BABY; výška pádu do 1 metra</t>
  </si>
  <si>
    <t>Veža v tvare A s rebrinovým výlezom a šmýkalkou; výška pádu do 1 metra</t>
  </si>
  <si>
    <t>Veža v tvare A s rebrinovým výlezom, šmýkalkou a visiacou hojdačkou; výška pádu do 1 metra</t>
  </si>
  <si>
    <t>Veža v tvare A s rebrinovým výlezom, šmýkalkou a visiacou dvojhojdačkou; výška pádu do 1 metra</t>
  </si>
  <si>
    <t>Veža v tvare A s rebrinovým výlezom, šmýkalkou a visiacou hojdačkou-hniezdom; výška pádu do 1 metra</t>
  </si>
  <si>
    <t>Veža v tvare A s rebrinovým výlezom, šmýkalkou a dvomi visiacimi hojdačkami; výška pádu do 1 metra</t>
  </si>
  <si>
    <t>Veža v tvare A s rebrinovým výlezom, šmýkalkou, visiacou dvojhojdačkou a hojdačkou-hniezdom; výška pádu do 1 metra</t>
  </si>
  <si>
    <t>Dve veže v tvare A s rebrinovým výlezom, šmýkalkou a visiacou hojdačkou; výška pádu do 1 metra</t>
  </si>
  <si>
    <t>Dve veže v tvare A s rebrinovým výlezom, šmýkalkou a dvomi visiacimi hojdačkami; výška pádu do 1 metra</t>
  </si>
  <si>
    <t>Dve veže v tvare A s rebrinovým výlezom, šmýkalkou a hojdačkou-hniezdom; výška pádu do 1 metra</t>
  </si>
  <si>
    <t>Tri veže v tvare A - dve s rebrinovým výlezom a šmýkalkou, jedna s lanovou sieťou a šmýkalkou prepojené dvomi dvojitými visiacimi reťazovými hojdačkami; výška pádu do 1 metra</t>
  </si>
  <si>
    <t>Tri veže v tvare A - dve s rebrinovým výlezom a šmýkalkou, jedna s lanovou sieťou a šmýkalkou prepojené dvomi visiacimi hojdačkami + hojdačkou hniezdo; výška pádu do 1 metra</t>
  </si>
  <si>
    <t>Hojdačka-sedák KLASIK; výška pádu do 1 metra</t>
  </si>
  <si>
    <t>Šmýkalky s hojdačkou do 1 m.</t>
  </si>
  <si>
    <t>Kolotoč (stredný) so sedením a volantom priemer 1,8 m.</t>
  </si>
  <si>
    <t>Kolotoč (velký) so sedením a volantom priemer 2,0 m.</t>
  </si>
  <si>
    <t>KL010</t>
  </si>
  <si>
    <t>KL009</t>
  </si>
  <si>
    <t>Mostíky HPL nášlapy</t>
  </si>
  <si>
    <t>POČET KUSOV</t>
  </si>
  <si>
    <t>Jednotková cena prvku bez DPH</t>
  </si>
  <si>
    <t>Montáž + doprava bez DPH</t>
  </si>
  <si>
    <t>Cena celkom bez DPH</t>
  </si>
  <si>
    <t>KONEČNÁ CENA S DPH</t>
  </si>
  <si>
    <t>POZNÁMKY</t>
  </si>
  <si>
    <t>je potrebný báger na výkop</t>
  </si>
  <si>
    <t>Rozmer tabule 1,5x1m!</t>
  </si>
  <si>
    <t>VZ1-006-1</t>
  </si>
  <si>
    <t>Jednovežová zostava - šmýkalka, lezecká stena, schodíky,rahno do 1m</t>
  </si>
  <si>
    <t>VZ1-011</t>
  </si>
  <si>
    <t>VZ2-008-2</t>
  </si>
  <si>
    <t xml:space="preserve">Tematický domček - Obchod </t>
  </si>
  <si>
    <t xml:space="preserve">Pieskovisko 3 × 3 m s počítadlom a kresliacou tabuľou </t>
  </si>
  <si>
    <t>Edukatívny domček s piškvorkami, počítadlom kresliacou tabuľou</t>
  </si>
  <si>
    <t>Tematický domček so sedením</t>
  </si>
  <si>
    <t>Dvojité precvičovanie ramien</t>
  </si>
  <si>
    <t>Predkopávanie</t>
  </si>
  <si>
    <t>Trenažér lyžovania</t>
  </si>
  <si>
    <t>Kôš 60 litrov</t>
  </si>
  <si>
    <t>Kôš 60 litrov s krytom</t>
  </si>
  <si>
    <t>Kôš 60 litrov s krytom a popokníkom</t>
  </si>
  <si>
    <t>Kôš 90 litrov (komunál)</t>
  </si>
  <si>
    <t>Kôš 90 litrov s krytom (komunál)</t>
  </si>
  <si>
    <t>Kôš 90 litrov s krytom a popokníkom (komunál)</t>
  </si>
  <si>
    <t>4-kôš 60 litrové s krytom (plasty, papier sklo, kovy)</t>
  </si>
  <si>
    <t>4-kôš 60 litrové s krytom a popolníkom (plasty, papier sklo, kovy)</t>
  </si>
  <si>
    <t>VZ2-012</t>
  </si>
  <si>
    <t>VZ2-012-2</t>
  </si>
  <si>
    <t>LD2-001</t>
  </si>
  <si>
    <t>V-2Kôš-60</t>
  </si>
  <si>
    <t>V-2Kôš-60K</t>
  </si>
  <si>
    <t>V-3Kôš-60</t>
  </si>
  <si>
    <t>V-3Kôš-60K</t>
  </si>
  <si>
    <t>V-4Kôš-60</t>
  </si>
  <si>
    <t>V-4Kôš-60K</t>
  </si>
  <si>
    <t>V-K4Kôš-600</t>
  </si>
  <si>
    <t>V-K4Kôš-60K</t>
  </si>
  <si>
    <t>V-K4Kôš-60P</t>
  </si>
  <si>
    <t>GYM005-3</t>
  </si>
  <si>
    <t>Oceľový gymcenter zložený z troch rôznych segmentov - lezecká lanová siet, rúčkovacie “kruhy“ a lezecká stena s lezeckými úchytmi; výška pádu do 2 metrov, nutnosť dopadovej plochy s rozmermi 4x7 metra = 18m2</t>
  </si>
  <si>
    <t>Piškorky HPL</t>
  </si>
  <si>
    <t>Posilňovací stroj s posuvným závažím - Výtlak</t>
  </si>
  <si>
    <t>Posilňovací stroj s posuvným závažím - Upažovanie</t>
  </si>
  <si>
    <t>Posilňovací stroj s posuvným závažím - Výtlak na nohy</t>
  </si>
  <si>
    <t>Posilňovací stroj s posuvným závažím - Zakopávanie</t>
  </si>
  <si>
    <t>Posilňovací stroj s posuvným závažím - Výtlak v stoji</t>
  </si>
  <si>
    <t>Posilňovací stroj s posuvným závažím - Výtlak na prsia v ľahu</t>
  </si>
  <si>
    <t>Posilňovací stroj s posuvným závažím - Výtlak prsia v sede</t>
  </si>
  <si>
    <t>Posilňovací stroj s posuvným závažím - Priťahovanie</t>
  </si>
  <si>
    <t>Nedá sa uplatniť zľava !</t>
  </si>
  <si>
    <t>PH004</t>
  </si>
  <si>
    <t>PH005</t>
  </si>
  <si>
    <t>PH006</t>
  </si>
  <si>
    <t>PH007</t>
  </si>
  <si>
    <t>Dvojkôš 60 litrov (plasty, papier)</t>
  </si>
  <si>
    <t>Dvojkôš 60 litrový s krytom      (plasty, papier)</t>
  </si>
  <si>
    <t xml:space="preserve">Trojkôš 60 litrový s krytom (plasty, papier komunál) </t>
  </si>
  <si>
    <t xml:space="preserve">Trojkôš 60 litrový s krytom a popolníkom (plasty, papier komunál) </t>
  </si>
  <si>
    <t>Štvorkôš 60 litrový (plasty, papier sklo, kovy)</t>
  </si>
  <si>
    <t>Švorkôš 60 litrový s krytom (plasty, papier sklo, kovy)</t>
  </si>
  <si>
    <t>Vežové zostavy Mini 0,8m</t>
  </si>
  <si>
    <t>VZM1-001</t>
  </si>
  <si>
    <t>Mini jednovežová zostava -  0,8m</t>
  </si>
  <si>
    <t>VZM1-002</t>
  </si>
  <si>
    <t>VZM1-003</t>
  </si>
  <si>
    <t>VZM1-004</t>
  </si>
  <si>
    <t>VZM1-005</t>
  </si>
  <si>
    <t>VZM1-006</t>
  </si>
  <si>
    <t>VZM2-001</t>
  </si>
  <si>
    <t>Mini dvojvežová zostava - 0,8m</t>
  </si>
  <si>
    <t>VZM2-002</t>
  </si>
  <si>
    <t>VZM2-003</t>
  </si>
  <si>
    <t>VZM2-004</t>
  </si>
  <si>
    <t>VZM3-001</t>
  </si>
  <si>
    <t xml:space="preserve">Mini trojvežová zostava - 0,8m </t>
  </si>
  <si>
    <t>Mini jednovežová zostava -  1,0m</t>
  </si>
  <si>
    <t>Mini dvojvežová zostava - 1,0m</t>
  </si>
  <si>
    <t xml:space="preserve">Mini trojvežová zostava - 1,0m </t>
  </si>
  <si>
    <t>Vežové zostavy Mini 1,0m</t>
  </si>
  <si>
    <t>Nášlapy na skákanie</t>
  </si>
  <si>
    <t>Multifunkčné bradlá</t>
  </si>
  <si>
    <t>1x bradlá
1x vertikálna hrazda-human flag
1x naklonená rebrina</t>
  </si>
  <si>
    <t>1x horizontálny rebrík
4x nízke horizontálne hrazdy
1x hangboard
1x posilovač brušných svalov</t>
  </si>
  <si>
    <t>2× naklonený horizontálny rebrík
1× nízka horizontálna hrazda
1× posilovač brušných svalov
1× vertikálna hrazda - human flag
1× vertikálny rebrík</t>
  </si>
  <si>
    <t>2× horizontálny rebrík
2× vertikálny rebrík
9× vysoká hrazda
4× nízka hrazda
2× bradla
2× posilovač brušných svalov
2x multiuchopová hrazda
2× vertikalne rebriny na kliky
1× tabuľa</t>
  </si>
  <si>
    <t>1× horizontálny naklonený rebrík
1× vertikálny rebrík
2× vysoká hrazda
1× nízka hrazda
1× dvojbradla
1× vysunutá hrazda
1× vertikálna rebrina na kliky
1× kruhy
1× posilovač brušných svalov
1× vertikálna hrazda - human flag</t>
  </si>
  <si>
    <t>1× naklonená rebrina
1× multiuchopová hrazda
1× hrazda s gulami
1× dvojbradla
1× vertikálna hrazda - human flag</t>
  </si>
  <si>
    <t>1× naklonená rebrina
1× horizontálna rebrík
1× vertikálny rebrík
4× vysoká hrazda
2× nízka hrazda
1× dvojbradla
2× pole dance tyč
2× vertikálna hrazda - human flag
1× tabula</t>
  </si>
  <si>
    <t>1× naklonená rebrina
1× horizontálny rebrík s hrazdami
4× vysoká hrazda
4× nízka hrazda
1× vertikalna rebrina na kliky
1× dvojbradla
1× kruhy
1× pole dance tyč
2× vertikálna hrazda - human flag
1× tabula</t>
  </si>
  <si>
    <t>1× naklonená rebrina
1× vysunutá hrazda
2× vysoká hrazda
5× nízka hrazda
2× dvojbradla
2× vertikálna hrazda - human flag</t>
  </si>
  <si>
    <t>1× naklonená rebrina
1× klenutá hrazda
2× vysoká hrazda
1× nízka hrazda
1× lavička ľah - sed
1× vertikálna hrazda - human flag</t>
  </si>
  <si>
    <t>1× horizontalny rebrik
1× pole dance tyč
1× hangboard
2× vysoká hrazda
1× nízka hrazda
1× dvojbradlá
1× vertikálna hrazda - human flag
1× tabuľa</t>
  </si>
  <si>
    <t>1× horizontalny rebrik
2× vysoká hrazda
3× nízka hrazda
1× vertikalna rebrina na kliky
1× tabuľa</t>
  </si>
  <si>
    <t>1× horizontálny rebrik
2× vertikálny rebrík
1× multiuchopová hrazda
1× bradlá
1× lavička ľah - sed
1× posilovačom brušných svalov
1× tabuľa</t>
  </si>
  <si>
    <t>3× vysoká hrazda
2× nízka hrazda
2× bradlá
1× kruhy</t>
  </si>
  <si>
    <t>3× hrazda - rôzne výšky
1× lavička ľah - sed
1× multifunkčná hrazda
1× vertikálna hrazda - human flag
1× pole dance tyč</t>
  </si>
  <si>
    <t>3× hrazda - rôzne výšky
1× vertikálny rebrík
1× posilovač brušných svalov
1× hrazda s gulami
1× multiuchopová hrazda
1× klenutá hrazda</t>
  </si>
  <si>
    <t>1× horizontálny rebrík
1× vertikálny rebrík
1× naklonená rebrina
1× vysunutá hrazda
1× dvojbradlá
1× nízka hrazda
1× vertikálna rebrina na kliky</t>
  </si>
  <si>
    <t>2× horizontálny rebrík - rovný, naklonený
4× hrazda - rôzne výšky
2× naklonená rebrina
2× nizka hrazda
2× vertikálna hrazda - human flag
1× dvojbradlá
1× kruhy
1× pole dance tyč
1× multisegmentova hrazda
1× vertikálna rebrina na kliky
1× posilovač brušných svalov
1× tabula</t>
  </si>
  <si>
    <t>1× horizontálny rebrík
1× vertikálny rebrík
9× hrazda - rôzne výšky
2× vertikálna hrazda - human flag
1× lavička ľah - sed
1× multisegmentova hrazda
1× posilovač brušných svalov
1× tabula</t>
  </si>
  <si>
    <t>1× horizontálny rebrík
9× hrazda - rôzne výšky
1× vertikálna hrazda - human flag
2× nízka hrazda
2× lavička ľah - sed
2× dvojbradlá
1× nízke paralelné bradlá
1× kruhy
1× multisegmentova hrazda
1× multiuchopova hrazda
1× posilovač brušných svalov
3x nášlap, rôzne výšky
1× tabula</t>
  </si>
  <si>
    <t>11x hrazda - rôzne výšky
1x lavička ľah-sed
1x multiuchopová hrazda
1x hrazda s guľami
1x dvojbradlá
1x horizontálny rebrík</t>
  </si>
  <si>
    <t>1× horizontálny rebrík
1× vertikálny rebrík
3× vysoká hrazda
5× nízka hrazda
2× bradlá
1× posilovač brušných svalov
1× vysunutá hrazda
1x multiuchopová hrazda</t>
  </si>
  <si>
    <t>12x hrazda - rôzne výšky
2x dvojbradlá
2x lavička ľah-sed
3x vertikálna hrazda - human flag
1x horizontálny rebrík
2x vertikálny rebrík
1x rebrina na kliky
1x multisegmentová hrazda 
1x multifunkčná hrazda
1x multiúchovpová hrazda
1x hrazda s guľami</t>
  </si>
  <si>
    <t>9x hrazda - rôzne výšky
3x bradlá
2x ľavička ľah-sed
2x vertikálna hrazda - human flag
2x horizontálny rebrík
2x vertikálny rebrík
1x pole dance tyč
1x multisemgentová hrazda 
1x multiúchopová hrazda 
1x multifunkčná hrazda
1x infotabuľa</t>
  </si>
  <si>
    <t>11x hrazda - rôzne výšky
4x horizontálny rebrík
1x vertikálny rebrík
4x bradlá
4x horiznotálna lavička - human flag
2x lavička ľah-sed
1x pole dance tyč
2x hangboard
1x vysunutá hrazda
2x multisegmentová hrazda 
2x multiúchopová hrazda
1x naklonená trojhrazda
2x posilovač brušných svalov
1x rebrina na kliky</t>
  </si>
  <si>
    <t>14x hrazda - rôzne výšky
3x horizontálny rebrík
2x bradlá
4x verikálny rebrík - rovný, naklonený 
1x kruhy
4x vertikálna hrazda - human flag
1x hangboard
1x rebrina na kliky
1x lavička ľah-sed
1x infotabuľa</t>
  </si>
  <si>
    <t>24x hrazda - rôzne výšky
3x bradlá
2x lavička ľah-sed
6x vertikálna hrazda - human flag 
6x vertikálny rebrík - rovný, naklonený
1x horizontálny rebrík
2x hrazda s guľami
1x vysunutá hrazda 
2x naklonená trohrazda
1x infotabuľa
2x dvojhrazda
4x trojhrazda</t>
  </si>
  <si>
    <t>6× vysoká hrazda
1× horizontálny rebrík
1× naklonená trojhrazda
1× pole dance tyč
1× dvojbradlá
1× tabula</t>
  </si>
  <si>
    <t>VZ2-007-1</t>
  </si>
  <si>
    <t>Tunel - Chobotnica</t>
  </si>
  <si>
    <t>Tunel - Panda</t>
  </si>
  <si>
    <t>Tunel - Včelí úľ</t>
  </si>
  <si>
    <t>Tunelová zostava stredná - Chobotnica</t>
  </si>
  <si>
    <t>Tunelová zostava stredná - Panda</t>
  </si>
  <si>
    <t>Tunelová zostava stredná - Včelí úľ</t>
  </si>
  <si>
    <t>Tunelová zostava dlhá - Chobotnica</t>
  </si>
  <si>
    <t>Tunelová zostava dlhá - Panda</t>
  </si>
  <si>
    <t>Tunelová zostava dlhá - Včelí úľ</t>
  </si>
  <si>
    <t>Tunelová zostava zabáčajúca - Chobotnica</t>
  </si>
  <si>
    <t>Tunelová zostava zabáčajúca - Panda</t>
  </si>
  <si>
    <t>Tunelová zostava zabáčajúca - Včelí úľ</t>
  </si>
  <si>
    <t>Tunelová zostava s rôznymi výškami - Chobotnica</t>
  </si>
  <si>
    <t>Tunelová zostava s rôznymi výškami - Panda</t>
  </si>
  <si>
    <t>Tunelová zostava s rôznymi výškamii - Včelí úľ</t>
  </si>
  <si>
    <t>Stôl obsahuje držiak na fľašu a telefón</t>
  </si>
  <si>
    <t>Lehátko so stolíkom</t>
  </si>
  <si>
    <t>V-LEH-S</t>
  </si>
  <si>
    <t xml:space="preserve">Lavička okolo stromu </t>
  </si>
  <si>
    <t>V-LEH-D</t>
  </si>
  <si>
    <t>Lehátko dvojité</t>
  </si>
  <si>
    <t>LEZ001</t>
  </si>
  <si>
    <t>LEZ002</t>
  </si>
  <si>
    <t>LEZ003</t>
  </si>
  <si>
    <t>LEZ004</t>
  </si>
  <si>
    <t>LEZ005</t>
  </si>
  <si>
    <t>LEZ006</t>
  </si>
  <si>
    <t>Lezecké prvky</t>
  </si>
  <si>
    <t>DP001</t>
  </si>
  <si>
    <t>DP002</t>
  </si>
  <si>
    <t>DP003</t>
  </si>
  <si>
    <t>Dopravný prostriedok - Hasiči</t>
  </si>
  <si>
    <t>Dopravný prostriedok - Ambulancia</t>
  </si>
  <si>
    <t>Dopravný prostriedok - Polícia</t>
  </si>
  <si>
    <t>VH013</t>
  </si>
  <si>
    <t>Inkluzívna hojdačka</t>
  </si>
  <si>
    <t>Visiaca hojdačka - hniezdo na trojnožke</t>
  </si>
  <si>
    <t>VZI3-001</t>
  </si>
  <si>
    <t>VVZ-TR15</t>
  </si>
  <si>
    <t>Parkový set - Šachová partia</t>
  </si>
  <si>
    <t>Kôš na separovaný odpad 2x 60L - s krytom</t>
  </si>
  <si>
    <t>Kôš na separovaný odpad 3x 60L - s krytom</t>
  </si>
  <si>
    <t>2K-60K</t>
  </si>
  <si>
    <t>1K-60</t>
  </si>
  <si>
    <t>1K-60K</t>
  </si>
  <si>
    <t>1K-60P</t>
  </si>
  <si>
    <t>U-LAV-6H</t>
  </si>
  <si>
    <t>U-ST-06</t>
  </si>
  <si>
    <t>U-ST-15</t>
  </si>
  <si>
    <t>U-CHESS</t>
  </si>
  <si>
    <t>ST-KOLO</t>
  </si>
  <si>
    <t>U-ST</t>
  </si>
  <si>
    <t>KVE-N06</t>
  </si>
  <si>
    <t>KVE-N15</t>
  </si>
  <si>
    <t>KVE-V06</t>
  </si>
  <si>
    <t>KVE-V15</t>
  </si>
  <si>
    <t>U-SET3</t>
  </si>
  <si>
    <t>U-SET1</t>
  </si>
  <si>
    <t>U-SET2</t>
  </si>
  <si>
    <t>Piknikový set - inkluzívny</t>
  </si>
  <si>
    <t>Piknikový set s operadlom - inkluzívny</t>
  </si>
  <si>
    <t>Dvojvežová zostava s rahnom pre 2 sedáky -  výška pádu 1,5m</t>
  </si>
  <si>
    <t>Dvojvežová zostava - výška pádu 1,5m</t>
  </si>
  <si>
    <t>Dvojvežová zostava -s rahnom pre 2 sedáky - výška pádu 2,2m</t>
  </si>
  <si>
    <t>Inkluzívna vežová zostava s edukatívnimi prvkami a nájazdovími rampami</t>
  </si>
  <si>
    <t>V-LAV-06</t>
  </si>
  <si>
    <t>V-LAV-OP06</t>
  </si>
  <si>
    <t>V-LAV-OP15</t>
  </si>
  <si>
    <t>1K-90</t>
  </si>
  <si>
    <t>1K-90K</t>
  </si>
  <si>
    <t>1K-90P</t>
  </si>
  <si>
    <t>Kvetináč nízky 100l (600 mm)</t>
  </si>
  <si>
    <t>Kvetináč nízky 180l (1500 mm)</t>
  </si>
  <si>
    <t>Kvetináč vysoký 130l (400 mm)</t>
  </si>
  <si>
    <t>Kvetináč vysoký 500l (1500mm)</t>
  </si>
  <si>
    <t>Bez pevného kotvenia k zemi</t>
  </si>
  <si>
    <t>VZM4-001</t>
  </si>
  <si>
    <t xml:space="preserve">Mini Štvorvežová zostava - 1,0m </t>
  </si>
  <si>
    <t>2× naklonený horizontálny rebrík
1× vysunutá hrazda
1× boxovacie vrece
1× gymnastické kruhy
1× posilovač brušných svalov
1× hangboard</t>
  </si>
  <si>
    <t>DP004</t>
  </si>
  <si>
    <t>Dopravný prostriedok - Jeep</t>
  </si>
  <si>
    <t>DP004-1</t>
  </si>
  <si>
    <t>Montáž + doprava bez DPH (na kľúč)</t>
  </si>
  <si>
    <t>KL012</t>
  </si>
  <si>
    <t>Kresliaca tabuľa - HPL doska</t>
  </si>
  <si>
    <t>Zrkadlo - Trpaslík</t>
  </si>
  <si>
    <t>DU009-2</t>
  </si>
  <si>
    <t>Zrkadlo - Obor</t>
  </si>
  <si>
    <t>EDU009-3</t>
  </si>
  <si>
    <t>Zrkadlo - Deform</t>
  </si>
  <si>
    <t>EDU015</t>
  </si>
  <si>
    <t>Kameň, papier, nožnice</t>
  </si>
  <si>
    <t>Závesný kolotoč</t>
  </si>
  <si>
    <t>Závesný kolotoč na sedenie</t>
  </si>
  <si>
    <t>Inkluzívny kolotoč -2,0m</t>
  </si>
  <si>
    <t>Inkluzívny kolotoč - 2,5m</t>
  </si>
  <si>
    <t xml:space="preserve"> Prevažovacia hojdača - 3m</t>
  </si>
  <si>
    <t>Prevažovacia hojdačka - 4m</t>
  </si>
  <si>
    <t>Prevažovacia hojdačka pre 2 deti - 4m</t>
  </si>
  <si>
    <t>Oblúková prevažovacia hojdačka - 3m</t>
  </si>
  <si>
    <t>Oblúková prevažovacia hojdačka - 4m</t>
  </si>
  <si>
    <t>Otočná oblúková prevažovacia hojdačka - 3m</t>
  </si>
  <si>
    <t>Otočná oblúková prevažovacia hojdačka - 4m</t>
  </si>
  <si>
    <t>PH008</t>
  </si>
  <si>
    <t>Otočná prevažovacia hojdačka - 3m</t>
  </si>
  <si>
    <t>Pružinová hojdačka - Tyč</t>
  </si>
  <si>
    <t>Pružinová hojdačka - Panáčik</t>
  </si>
  <si>
    <t>Pružinová hojdačka - Koník</t>
  </si>
  <si>
    <t>Pružinová hojdačka - Motorka</t>
  </si>
  <si>
    <t>Pružinová hojdačka - Dvojlístok</t>
  </si>
  <si>
    <t>Pružinová hojdačka - Trojlístok</t>
  </si>
  <si>
    <t>Pružinová hojdačka - Štvorlístok</t>
  </si>
  <si>
    <t>Pružinová hojdačka - Auto</t>
  </si>
  <si>
    <t>Pružinová hojdačka - Kravička</t>
  </si>
  <si>
    <t>Pružinová hojdačka - Drak</t>
  </si>
  <si>
    <t>Pružinová hojdačka - Labute</t>
  </si>
  <si>
    <t>Pružinová hojdačka - Medveď hnedý</t>
  </si>
  <si>
    <t>Visiaca hojdačka - 1x hniezdo (1,0m)</t>
  </si>
  <si>
    <t>VVZ-TR20</t>
  </si>
  <si>
    <t>Štvorcová trampolína 2000/1500</t>
  </si>
  <si>
    <t>Montáž do pripravených základov</t>
  </si>
  <si>
    <t xml:space="preserve">Zatrávňovacia rohož </t>
  </si>
  <si>
    <t>Liate EPDM</t>
  </si>
  <si>
    <t>Kocky 50x50cm</t>
  </si>
  <si>
    <t>Multifinkčná športová plocha</t>
  </si>
  <si>
    <t>PP01</t>
  </si>
  <si>
    <t>PP02</t>
  </si>
  <si>
    <t>PP03</t>
  </si>
  <si>
    <t>PP04</t>
  </si>
  <si>
    <t>PP05</t>
  </si>
  <si>
    <t>PP06</t>
  </si>
  <si>
    <t>PP07</t>
  </si>
  <si>
    <t>PP08</t>
  </si>
  <si>
    <t>PP09</t>
  </si>
  <si>
    <t>PP10</t>
  </si>
  <si>
    <t>Obrubník dopadovej plochy (1bm)</t>
  </si>
  <si>
    <t>Dopadová plocha štrk - vrátane spodnej stavby (kufor)</t>
  </si>
  <si>
    <t>Dopadová plocha: 52m2, obvod 29m</t>
  </si>
  <si>
    <t>Dopadová plocha: 66,5m2, obvod 33m</t>
  </si>
  <si>
    <t>Dopadová plocha: 64m2, obvod 32m</t>
  </si>
  <si>
    <t>Dopadová plocha: 95m2, obvod 39m</t>
  </si>
  <si>
    <t>Dopadová plocha: 85m2, obvod 37m</t>
  </si>
  <si>
    <t>Dopadová plocha: 144m2, obvod 48m</t>
  </si>
  <si>
    <t>Dopadová plocha: 138m2, obvod 47m</t>
  </si>
  <si>
    <t>Dopadová plocha: 204m2, obvod 58m</t>
  </si>
  <si>
    <t xml:space="preserve"> Dopadová plocha: 192,5m2, obvod 47m</t>
  </si>
  <si>
    <t xml:space="preserve">Na vyžiadanie </t>
  </si>
  <si>
    <t>Balančné prvky</t>
  </si>
  <si>
    <t xml:space="preserve">V cene dopadovej plochy je zahrnutá spodná stavba (kufor) a rovnanie terénu </t>
  </si>
  <si>
    <t>BAL001-1</t>
  </si>
  <si>
    <t xml:space="preserve">Balančná kladina s nášľapmi v tvare geometrických tvarov </t>
  </si>
  <si>
    <t>BAL001-2</t>
  </si>
  <si>
    <t>Balančná kladina - Abeceda alebo čísla</t>
  </si>
  <si>
    <t>BAL002-1</t>
  </si>
  <si>
    <t xml:space="preserve">Dvojitá balančná kladina s nášlapmi v tvare geometrických tvarov </t>
  </si>
  <si>
    <t>BAL002-2</t>
  </si>
  <si>
    <t>Dvojitá kladina - abeceda a čísla s kvetom</t>
  </si>
  <si>
    <t>BAL003-1</t>
  </si>
  <si>
    <t>Trojitá balančná kladina s nášľapmi v tvare geometrických tvarov</t>
  </si>
  <si>
    <t>BAL003-2</t>
  </si>
  <si>
    <t>Trojitá kladina - abeceda a čísla s kvetmi</t>
  </si>
  <si>
    <t>BAL004</t>
  </si>
  <si>
    <t>Balančný nášľap - kvet</t>
  </si>
  <si>
    <t>BAL005</t>
  </si>
  <si>
    <t>Balančný nášľap na pružine - surf</t>
  </si>
  <si>
    <t>BAL006</t>
  </si>
  <si>
    <t>BAL007</t>
  </si>
  <si>
    <t>BAL008</t>
  </si>
  <si>
    <t xml:space="preserve">Trojitá hrazda </t>
  </si>
  <si>
    <t>BAL009</t>
  </si>
  <si>
    <t xml:space="preserve">Štvoritá hrazda - kríž </t>
  </si>
  <si>
    <t>BAL010</t>
  </si>
  <si>
    <t>Dopravné prostriedky</t>
  </si>
  <si>
    <t xml:space="preserve">Fitness stroje s posuvným závažím </t>
  </si>
  <si>
    <t>Plochu je potrebné kotviť do pevného, rovného podkladu ako napr. asfalt alebo betón.</t>
  </si>
  <si>
    <t>Skateparkové zostavy</t>
  </si>
  <si>
    <r>
      <rPr>
        <b/>
        <sz val="12"/>
        <color rgb="FF000000"/>
        <rFont val="Calibri"/>
        <family val="2"/>
        <charset val="238"/>
        <scheme val="minor"/>
      </rPr>
      <t>Parkúrová zostava XS -</t>
    </r>
    <r>
      <rPr>
        <sz val="12"/>
        <color rgb="FF000000"/>
        <rFont val="Calibri"/>
        <family val="2"/>
        <charset val="238"/>
        <scheme val="minor"/>
      </rPr>
      <t xml:space="preserve"> nutnosť dopadovej plochy v rozmere 8 x 6,5m = 52m2</t>
    </r>
  </si>
  <si>
    <r>
      <rPr>
        <b/>
        <sz val="12"/>
        <color rgb="FF000000"/>
        <rFont val="Calibri"/>
        <family val="2"/>
        <charset val="238"/>
        <scheme val="minor"/>
      </rPr>
      <t>Parkúrová zostava XS</t>
    </r>
    <r>
      <rPr>
        <sz val="12"/>
        <color rgb="FF000000"/>
        <rFont val="Calibri"/>
        <family val="2"/>
        <charset val="238"/>
        <scheme val="minor"/>
      </rPr>
      <t xml:space="preserve"> - nutnosť dopadovej plochy v rozmere 9,5 x 7m = 66,5m2</t>
    </r>
  </si>
  <si>
    <r>
      <rPr>
        <b/>
        <sz val="12"/>
        <color rgb="FF000000"/>
        <rFont val="Calibri"/>
        <family val="2"/>
        <charset val="238"/>
        <scheme val="minor"/>
      </rPr>
      <t>Parkúrová zostava S</t>
    </r>
    <r>
      <rPr>
        <sz val="12"/>
        <color rgb="FF000000"/>
        <rFont val="Calibri"/>
        <family val="2"/>
        <charset val="238"/>
        <scheme val="minor"/>
      </rPr>
      <t xml:space="preserve"> - nutnosť dopadovej plochy v rozmere 8 x 8m = 64m2</t>
    </r>
  </si>
  <si>
    <r>
      <rPr>
        <b/>
        <sz val="12"/>
        <color rgb="FF000000"/>
        <rFont val="Calibri"/>
        <family val="2"/>
        <charset val="238"/>
        <scheme val="minor"/>
      </rPr>
      <t>Parkúrová zostava S</t>
    </r>
    <r>
      <rPr>
        <sz val="12"/>
        <color rgb="FF000000"/>
        <rFont val="Calibri"/>
        <family val="2"/>
        <charset val="238"/>
        <scheme val="minor"/>
      </rPr>
      <t xml:space="preserve"> - nutnosť dopadovej plochy v rozmere 9,5 x 10m = 95m2</t>
    </r>
  </si>
  <si>
    <r>
      <rPr>
        <b/>
        <sz val="12"/>
        <color rgb="FF000000"/>
        <rFont val="Calibri"/>
        <family val="2"/>
        <charset val="238"/>
        <scheme val="minor"/>
      </rPr>
      <t>Parkúrová zostava M</t>
    </r>
    <r>
      <rPr>
        <sz val="12"/>
        <color rgb="FF000000"/>
        <rFont val="Calibri"/>
        <family val="2"/>
        <charset val="238"/>
        <scheme val="minor"/>
      </rPr>
      <t xml:space="preserve"> - nutnosť dopadovej plochy v rozmere 8,5 x 10m = 85m2</t>
    </r>
  </si>
  <si>
    <r>
      <rPr>
        <b/>
        <sz val="12"/>
        <color rgb="FF000000"/>
        <rFont val="Calibri"/>
        <family val="2"/>
        <charset val="238"/>
        <scheme val="minor"/>
      </rPr>
      <t>Parkúrová zostava L</t>
    </r>
    <r>
      <rPr>
        <sz val="12"/>
        <color rgb="FF000000"/>
        <rFont val="Calibri"/>
        <family val="2"/>
        <charset val="238"/>
        <scheme val="minor"/>
      </rPr>
      <t xml:space="preserve">  - nutnosť dopadovej plochy v rozmere 12 x 12m = 144m2</t>
    </r>
  </si>
  <si>
    <r>
      <rPr>
        <b/>
        <sz val="12"/>
        <color rgb="FF000000"/>
        <rFont val="Calibri"/>
        <family val="2"/>
        <charset val="238"/>
        <scheme val="minor"/>
      </rPr>
      <t>Parkúrová zostava L</t>
    </r>
    <r>
      <rPr>
        <sz val="12"/>
        <color rgb="FF000000"/>
        <rFont val="Calibri"/>
        <family val="2"/>
        <charset val="238"/>
        <scheme val="minor"/>
      </rPr>
      <t xml:space="preserve">  - nutnosť dopadovej plochy v rozmere 11,5 x 12m = 138m2</t>
    </r>
  </si>
  <si>
    <r>
      <rPr>
        <b/>
        <sz val="12"/>
        <color rgb="FF000000"/>
        <rFont val="Calibri"/>
        <family val="2"/>
        <charset val="238"/>
        <scheme val="minor"/>
      </rPr>
      <t>Parkúrová zostava XL</t>
    </r>
    <r>
      <rPr>
        <sz val="12"/>
        <color rgb="FF000000"/>
        <rFont val="Calibri"/>
        <family val="2"/>
        <charset val="238"/>
        <scheme val="minor"/>
      </rPr>
      <t xml:space="preserve">  - nutnosť dopadovej plochy v rozmere 12 x 17m = 204m2 </t>
    </r>
  </si>
  <si>
    <r>
      <t>Parkúrová zostava XL  -</t>
    </r>
    <r>
      <rPr>
        <sz val="12"/>
        <color rgb="FF000000"/>
        <rFont val="Calibri"/>
        <family val="2"/>
        <charset val="238"/>
        <scheme val="minor"/>
      </rPr>
      <t xml:space="preserve"> nutnosť dopadovej plochy v rozmere 11 x 17,5m = 192,5m2</t>
    </r>
  </si>
  <si>
    <t>Parkourové zostavy</t>
  </si>
  <si>
    <t>Vežové zostavy (1,0m)</t>
  </si>
  <si>
    <t>Vežové zostavy (1,5m)</t>
  </si>
  <si>
    <t>Vežové zostavy - Atyp</t>
  </si>
  <si>
    <t>LD1-001</t>
  </si>
  <si>
    <t xml:space="preserve">Tematická dvojvežová zostava loď - 1,0m </t>
  </si>
  <si>
    <t>Tematická vežová zostava loď s pieskoviskom 3x3m - 1,0m</t>
  </si>
  <si>
    <t>LD5-001</t>
  </si>
  <si>
    <t>Obrovská tematická zostava Loď - 2,2m</t>
  </si>
  <si>
    <t>LD4-001</t>
  </si>
  <si>
    <t>Tematická zostava loď s tobogánom</t>
  </si>
  <si>
    <t>Poznámky</t>
  </si>
  <si>
    <t>Montáž do prip.h základov + dop. bez DPH</t>
  </si>
  <si>
    <t>Montáž do prip. základov + dopr. bez DPH</t>
  </si>
  <si>
    <t>Fitness  - na kľúč</t>
  </si>
  <si>
    <t>Fitness - do vopred pripravených základov</t>
  </si>
  <si>
    <t>Fitness Hendikep - na kľúč</t>
  </si>
  <si>
    <t>Fitness Hendikep - do vopred pripravených základov</t>
  </si>
  <si>
    <t>Stahovacie tienenie na pieskovisko 2x2</t>
  </si>
  <si>
    <t>Stahovacie tienenie na pieskovisko 3x3 a šesťuholník</t>
  </si>
  <si>
    <t>Stahovacie tienenie na pieskovisko 4x2</t>
  </si>
  <si>
    <t>V cene rohože je zahrnuté, podsýpanie rohoží a vysev trávneho semena</t>
  </si>
  <si>
    <t>Nevihnutná súčasť dopadovej plochy štrk, po celom obvode.</t>
  </si>
  <si>
    <t>SH013</t>
  </si>
  <si>
    <t>Pružinová hojdačka - Tuleň</t>
  </si>
  <si>
    <t>Jednodráhová lanovka s kladkou, nutnosť dopadovej plochy 8x3m, 24m2</t>
  </si>
  <si>
    <t>Dvojdráhová lanovka s kladkou, nutnosť dopadovej plochy 8x6m, 48m2</t>
  </si>
  <si>
    <t xml:space="preserve">cca 12m3 betón a bager v cene montáže. </t>
  </si>
  <si>
    <t xml:space="preserve">cca 8m3 betón a bager v cene montáže  </t>
  </si>
  <si>
    <t>cca 8m3 betón a bager v cene montáže.</t>
  </si>
  <si>
    <t>Lanová zostava; výška pádu do 2,1 metra, nutnosť dopadovej plochy s rozmermi 13,6 x 7,7m = 105m2</t>
  </si>
  <si>
    <t>Lanová zostava; výška pádu do 2,2 metra, nutnosť dopadovej plochy s rozmermi 18x12,4m = 224m2</t>
  </si>
  <si>
    <t>Lezecká stena; výška pádu do 1,8 metra, nutnosť dopadovej plochy s rozmermi 4,4x7,1m=32m2</t>
  </si>
  <si>
    <t>Lezecká stena - dvojitá; výška pádu do 1,8 metra, nutnosť dopadovej plochy s rozmermi 7,9 x 5,5m=44m2</t>
  </si>
  <si>
    <t>Lezecká stena - švoritá; výška pádu do 1,8 metra, nutnosť dopadovej plochy s rozmermi 7,9 x 5,5m=44m2</t>
  </si>
  <si>
    <t>Lezecká stena - trojitá; výška pádu do 1,8 metra, nutnosť dopadovej plochy s rozmermi 8,4x8,4m=71m2</t>
  </si>
  <si>
    <t>Lezecká veža; výška pádu do 1,8 metra, nutnosť dopadovej plochy s rozmermi 4,6x4,6m=22m2</t>
  </si>
  <si>
    <t>Lezecká zostava; výška pádu do 1,8 metra, nutnosť dopadovej plochy s rozmermi 8,8 x 8,8m=44m2</t>
  </si>
  <si>
    <t>OP1-13</t>
  </si>
  <si>
    <t>OP1-14</t>
  </si>
  <si>
    <t>OP2-10</t>
  </si>
  <si>
    <t>OP2-11</t>
  </si>
  <si>
    <t>OP3-07</t>
  </si>
  <si>
    <t>OP3-08</t>
  </si>
  <si>
    <t>OP4-05</t>
  </si>
  <si>
    <t>OP4-06</t>
  </si>
  <si>
    <t>OP5-03</t>
  </si>
  <si>
    <t>Lanová stena - do 1m</t>
  </si>
  <si>
    <t>Dvojvežová zostava - šmýkalka, lezecká stena, tunel, schodíky</t>
  </si>
  <si>
    <t>Vežová kombinovaná zostava - veža s hradbami a nízka veža, šmýkalka, lezecká stena, schodíky</t>
  </si>
  <si>
    <t>Jednovežová zostava - šmýkalka, schodíky, rahno dvojité do 1m</t>
  </si>
  <si>
    <t>Dvojvežová zostava - šmýkalka, tunel, lezecká stena, lanový výlez, rebrík, šplhacia tyč</t>
  </si>
  <si>
    <t>Dvojvežová zostava - 2x šmýkalka, tunel, lezecká stena, rebrík, lanový výlez, schodíky</t>
  </si>
  <si>
    <t>Dvojvežová zostava - 2x šmýkalka, 2x lezecká stena, tunel, 2x rebrík, rahno s hniezdom do 1m</t>
  </si>
  <si>
    <t>Dvojvežová zostava - 2x šmýkalka, lanový balančný mostík, lezecká stena, 2x schodíky, lanový výlez</t>
  </si>
  <si>
    <t>Dvojvežová zostava - 3x šmýkalka, tunel, lezecká stena, schodíky, lanový výlez</t>
  </si>
  <si>
    <t>Trojvežová zostava - 3x šmýkalka, tunel, lanový most, rebrík, lanová stena, schodíky</t>
  </si>
  <si>
    <t>Trojvežová zostava - 2x šmýkalka, tunel, balančný mostík, 2x lezecká stena, schodíky, rebrík</t>
  </si>
  <si>
    <t>Trojvežová zostava - 3x šmýkalka, tunel, lanový most, schodíky, lezecká stena, lanová stena</t>
  </si>
  <si>
    <t>Trojvežová zostava - 2x šmýkalka, tunel, diagonálna stena, lezecká stena, lezecká tyč, rebrík, schodíky</t>
  </si>
  <si>
    <t>Štvorvežová zostava - 2x šmýkalka, 2x lanový most, diagonálna stena, tunel, schodíky, lezecká stena, lezecká tyč, lanová sieť, rebrík</t>
  </si>
  <si>
    <t>Štvorvežová zostava - šmýkalka, 2x tunel, diagonálna stena, balančný mostík, schodíky, 2x lezecká stena, lezecká tyč, 2x rebrík</t>
  </si>
  <si>
    <t>Päťvežová zostava - šmýkalka, 2x tunel, lanový mostík, balančný mostík, schodíky, 2x lezecká stena, 2x lezecká tyč, 2x lanová sieť, 2x rebrík</t>
  </si>
  <si>
    <t>Päťvežová zostava - 3x šmýkalka, balančný mostík, lanový mostík, diagonálna stena, tunel, schodíky, 4x lezecká stena, 2x lanová sieť</t>
  </si>
  <si>
    <t>Šesťvežová zostava - 3x šmýkalka, 2x tunel, 2x balančný most, lanový most, 2x lezecká stena, 4x lanová sieť, schodíky</t>
  </si>
  <si>
    <t>Sedemvežová zostava - 5x šmýkalka, 2x diagonálna stena, 2x tunel, lanový most, balančný most, 2x lezecká stena, 3x lanová sieť, lezecká tyč, schodíky, počítadlo, piškvorky</t>
  </si>
  <si>
    <t>Sedemvežová zostava - 5x šmýkalka, 2x lanový most, 2x diagonálna stena, 2x balančný most, 2x lezecká stena, 2x lanová sieť, schodíky</t>
  </si>
  <si>
    <t>Osemvežová zostava - 4x šmýkalka, 2x lanový most, 2x balančný most, 2x tunel, 2x lanový výlez, 2x lezecký výlez, 2x schodíky</t>
  </si>
  <si>
    <t>Osemvežová zostava - 2x šmýkalka, 2x lanový most 2x diagonálny most, 2x balančný most, 3x tunel, 5x lanový výlez, 3x lezecký výlez, schodíky</t>
  </si>
  <si>
    <t>Deväťvežová zostava - 7x šmýkalka, 2x diagonálna stena, 2x lanový most, 2x balančný most, 2x tunel, 2x lezecký výlez, 2x lanový výlez, schodíky, piškvorky, počítadlo</t>
  </si>
  <si>
    <t>Desaťvežová zostava - 5x šmýkalka, 2x tunel, 3x lanový most, 2x balančný most, 2x diagonálna stena, 6x lanový výlez, 4x lezecký výlez, 2x schodíky, 2x piškovrky, 2x počítadlo</t>
  </si>
  <si>
    <t>1× horizontálny rebrík
2× horizontálny naklonený rebrík
2× vertikálny rebrík
6× vysoká hrazda
7× nízka hrazda
4× vertikálna hrazda - human flag
1× bradlá
2× ľah - sed
1x multiuchopová hrazda
1× hrazda s gulami
1× vertikalne rebriny na kliky
1× kruhy
1× tabuľa</t>
  </si>
  <si>
    <t>2× horizontálny naklonený rebrík
1× vertikálny rebrík
1× vysoká hrazda
1× nízka hrazda
1× dvojbradla
1× vysunutá hrazda
1× vertikalna rebrina na kliky
1× naklonená rebrina
1× kruhy
1× posilovač brušných svalov</t>
  </si>
  <si>
    <t>2× hrazda - rôzne výšky
1× kruhy
1× lavička ľah - sed
1× vertikálny rebrík
1× vertikálna hrazda - human flag
1× tabula</t>
  </si>
  <si>
    <t>4× horizontálny rebrík - rovný, naklonený
2x lomená hrazda
2x multi úchopová hrazda
1 x hrazda s guľami
1× vysunutá hrazda
1× dvojbradlá
1× kruhy
1× vertikálna rebrina na kliky</t>
  </si>
  <si>
    <t>VZ2-006-1</t>
  </si>
  <si>
    <t>Plachta na pieskovisko šesťuholník</t>
  </si>
  <si>
    <t>Plachta na pieskovisko 6x6m</t>
  </si>
  <si>
    <t>Plachta na pieskovisko 4x2m</t>
  </si>
  <si>
    <t>Plachta na pieskovisko 3x3m</t>
  </si>
  <si>
    <t>Plachta na pieskovisko 2x2m</t>
  </si>
  <si>
    <t>ZP010</t>
  </si>
  <si>
    <t>ZP009</t>
  </si>
  <si>
    <t>ZP003</t>
  </si>
  <si>
    <t>ZP002</t>
  </si>
  <si>
    <t>ZP001</t>
  </si>
  <si>
    <t>TP001</t>
  </si>
  <si>
    <t>TP002</t>
  </si>
  <si>
    <t>TP010</t>
  </si>
  <si>
    <t>KL002</t>
  </si>
  <si>
    <t>Kolotoč na státie 0,9m.</t>
  </si>
  <si>
    <t>Veľká lanová lezecká stena s kolotočom a lavičkou; výška pádu do 2,5 metra, nutnosť dopadovej plochy s rozmermi 11,5 x 5,2m = 60m2</t>
  </si>
  <si>
    <t>Cena je orientačná</t>
  </si>
  <si>
    <t>A001-1,5m</t>
  </si>
  <si>
    <t>A002-1,5m</t>
  </si>
  <si>
    <t>A002-MaD-1,5m</t>
  </si>
  <si>
    <t>A003-1,5m</t>
  </si>
  <si>
    <t>A004-1,5m</t>
  </si>
  <si>
    <t>A005-1,5m</t>
  </si>
  <si>
    <t>A006-1,5m</t>
  </si>
  <si>
    <t>A007-1,5m</t>
  </si>
  <si>
    <t>A008-1,5m</t>
  </si>
  <si>
    <t>A009-1,5m</t>
  </si>
  <si>
    <t>A010-1,5m</t>
  </si>
  <si>
    <t>A011-1,5m</t>
  </si>
  <si>
    <t>A001-1m</t>
  </si>
  <si>
    <t>A002-1m</t>
  </si>
  <si>
    <t>A003-1m</t>
  </si>
  <si>
    <t>A004-1m</t>
  </si>
  <si>
    <t>A005-1m</t>
  </si>
  <si>
    <t>A006-1m</t>
  </si>
  <si>
    <t>A007-1m</t>
  </si>
  <si>
    <t>A008-1m</t>
  </si>
  <si>
    <t>A009-1m</t>
  </si>
  <si>
    <t>A010-1m</t>
  </si>
  <si>
    <t>A011-1m</t>
  </si>
  <si>
    <t>TU001-1 - Chobotnica</t>
  </si>
  <si>
    <t>TU001-2 - Panda</t>
  </si>
  <si>
    <t>TU001-3 - Včelí úľ</t>
  </si>
  <si>
    <t>TU002-1 - Chobotnica</t>
  </si>
  <si>
    <t>TU002-2 - Panda</t>
  </si>
  <si>
    <t>TU002-3 - Včelí úľ</t>
  </si>
  <si>
    <t>TU003-1 - Chobotnica</t>
  </si>
  <si>
    <t>TU003-2 - Panda</t>
  </si>
  <si>
    <t>TU003-3 - Včelí úľ</t>
  </si>
  <si>
    <t>TU004-1 - Chobotnica</t>
  </si>
  <si>
    <t>TU004-3 - Včelí úľ</t>
  </si>
  <si>
    <t>TU004-2 - Panda</t>
  </si>
  <si>
    <t>TU005-1 - Chobotnica</t>
  </si>
  <si>
    <t>TU005-2 - Panda</t>
  </si>
  <si>
    <t>TU005-3 - Včelí úľ</t>
  </si>
  <si>
    <t>VH001-1,5m</t>
  </si>
  <si>
    <t>VH002-1,5m</t>
  </si>
  <si>
    <t>VH003-1,5m</t>
  </si>
  <si>
    <t>VH005-1,5m</t>
  </si>
  <si>
    <t>VH006-1,5m</t>
  </si>
  <si>
    <t>VH007-1,5m</t>
  </si>
  <si>
    <t>VH008-1,5m</t>
  </si>
  <si>
    <t>VH009-1,5m</t>
  </si>
  <si>
    <t>VH009-1-1,5m</t>
  </si>
  <si>
    <t>VH010-1,5m</t>
  </si>
  <si>
    <t>VH011-1,5m</t>
  </si>
  <si>
    <t>VH011-1-1,5m</t>
  </si>
  <si>
    <t>VH012-1,5m</t>
  </si>
  <si>
    <t>VH014-1,5m</t>
  </si>
  <si>
    <t>VH001-1m</t>
  </si>
  <si>
    <t>VH002-1m</t>
  </si>
  <si>
    <t>VH004-1m</t>
  </si>
  <si>
    <t>VH005-1m</t>
  </si>
  <si>
    <t>VH006-1m</t>
  </si>
  <si>
    <t>VH007-1m</t>
  </si>
  <si>
    <t>VH008-1m</t>
  </si>
  <si>
    <t>VH009-1m</t>
  </si>
  <si>
    <t>VH009-1-1m</t>
  </si>
  <si>
    <t>VH010-1m</t>
  </si>
  <si>
    <t>VH011-1m</t>
  </si>
  <si>
    <t>VH101-2</t>
  </si>
  <si>
    <t>Visiace hojdačky - príslušenstvo</t>
  </si>
  <si>
    <t>VVZ-S-K</t>
  </si>
  <si>
    <t>VVZ-S-B</t>
  </si>
  <si>
    <t>VVZ-S-H</t>
  </si>
  <si>
    <t>VVZ-S-M</t>
  </si>
  <si>
    <t>Sedák Klasik, vrátane reťazí</t>
  </si>
  <si>
    <t>Sedák Baby, vrátane reťazí</t>
  </si>
  <si>
    <t>Sedák Hniezdo, vrátane reťazí</t>
  </si>
  <si>
    <t>Sedák Matka a Dieťa, vrátane reťazí</t>
  </si>
  <si>
    <t>Doprava bez DPH</t>
  </si>
  <si>
    <t>VZ1-001 -1,5m</t>
  </si>
  <si>
    <t>VZ1-002 -1,5m</t>
  </si>
  <si>
    <t>VZ1-2-001 -1,5m</t>
  </si>
  <si>
    <t>VZ1-003 -1,5m</t>
  </si>
  <si>
    <t>VZ1-004 -1,5m</t>
  </si>
  <si>
    <t>VZ1-005 -1,5m</t>
  </si>
  <si>
    <t>VZ1-006 -1,5m</t>
  </si>
  <si>
    <t>VZ1-006-1 -1,5m</t>
  </si>
  <si>
    <t>VZ1-007 -1,5m</t>
  </si>
  <si>
    <t>VZ1-008 -1,5m</t>
  </si>
  <si>
    <t>VZ1-009 -1,5m</t>
  </si>
  <si>
    <t>VZ1-010 -1,5m</t>
  </si>
  <si>
    <t>VZ1-011 -1,5m</t>
  </si>
  <si>
    <t>VZ2-001 -1,5m</t>
  </si>
  <si>
    <t>VZ2-002 -1,5m</t>
  </si>
  <si>
    <t>VZ2-003 -1,5m</t>
  </si>
  <si>
    <t>VZ2-004 -1,5m</t>
  </si>
  <si>
    <t>VZ2-005 -1,5m</t>
  </si>
  <si>
    <t>VZ2-006 -1,5m</t>
  </si>
  <si>
    <t>VZ2-007 -1,5m</t>
  </si>
  <si>
    <t>VZ2-008 -1,5m</t>
  </si>
  <si>
    <t>VZ2-008-1 -1,5m</t>
  </si>
  <si>
    <t>VZ2-008-2 -1,5m</t>
  </si>
  <si>
    <t>VZ2-009 -1,5m</t>
  </si>
  <si>
    <t>VZ2-010 -1,5m</t>
  </si>
  <si>
    <t>VZ2-011 -1,5m</t>
  </si>
  <si>
    <t>VZ3-001 -1,5m</t>
  </si>
  <si>
    <t>VZ3-002 -1,5m</t>
  </si>
  <si>
    <t>VZ3-003 -1,5m</t>
  </si>
  <si>
    <t>VZ3-004 -1,5m</t>
  </si>
  <si>
    <t>VZ4-001 -1,5m</t>
  </si>
  <si>
    <t>VZ4-002 -1,5m</t>
  </si>
  <si>
    <t>VZ5-001 -1,5m</t>
  </si>
  <si>
    <t>VZ5-002 -1,5m</t>
  </si>
  <si>
    <t>VZ6-001 -1,5m</t>
  </si>
  <si>
    <t>VZ7-001 -1,5m</t>
  </si>
  <si>
    <t>VZ7-002 -1,5m</t>
  </si>
  <si>
    <t>VZ8-001 -1,5m</t>
  </si>
  <si>
    <t>VZ8-002 -1,5m</t>
  </si>
  <si>
    <t>VZ9-001 -1,5m</t>
  </si>
  <si>
    <t>VZ10-001 -1,5m</t>
  </si>
  <si>
    <t>Jednovežová zostava - šmýkalka, lanová stena, lezecká stena, výška pádu do 1,5 metra, nutnosť dopadovej plochy s rozmermi 7,0x4,0m = 28m2</t>
  </si>
  <si>
    <t>Jednovežová zostava - šmýkalka, lanová stena, rebrinový výlez, výška pádu do 1,5 metra, nutnosť dopadovej plochy s rozmermi 6,7x4,0m = 26,8m2</t>
  </si>
  <si>
    <t>Jednovežová zostava - šmýkalka, lezecká stena, rebrinový výlez, výška pádu do 1,5 metra, nutnosť dopadovej plochy s rozmermi 7,0x4,0m = 28m2</t>
  </si>
  <si>
    <t>Vežová kombinovaná zostava - veža s hradbami a nízka veža, šmýkalka, lezecká stena, schodíky, výška pádu do 1,5 metra, nutnosť dopadovej plochy s rozmermi 6,7x5,9m = 39,6m2</t>
  </si>
  <si>
    <t>Jednovežová zostava - šmýkalka, lezecká stena, schodíky, výška pádu do 1,5 metra, nutnosť dopadovej plochy s rozmermi 7,4x4,0m = 29,6m2</t>
  </si>
  <si>
    <t>Jednovežová zostava - šmýkalka, lezecká stena, schodíky, výška pádu do 1,5 metra, nutnosť dopadovej plochy s rozmermi 7,0 x 4,7m = 32,9m2</t>
  </si>
  <si>
    <t>Jednovežová zostava - šmýkalka, lezecká stena, schodíky,rahno do 1,5m, výška pádu do 1,5 metra, nutnosť dopadovej plochy s rozmermi 7,0 x 6,1m = 42,7m2</t>
  </si>
  <si>
    <t>Jednovežová zostava - šmýkalka, lanová stena, lezecká stena, schodíky, výška pádu do 1,5 metra, nutnosť dopadovej plochy s rozmermi 7,4x4,3m = 31,82m2</t>
  </si>
  <si>
    <t>Jednovežová zostava - šmýkalka, tunel, schodíky, výška pádu do 1,5 metra, nutnosť dopadovej plochy s rozmermi 7,4 x 4,1m = 30,34m2</t>
  </si>
  <si>
    <t>Jednovežová zostava - 2x šmýkalka, lezecká stena, schodíky, výška pádu do 1,5 metra, nutnosť dopadovej plochy s rozmermi 7,4x7,0m = 51,8m2</t>
  </si>
  <si>
    <t>Jednovežová zostava - 2x šmýkalka, lanová stena, schodíky, výška pádu do 1,5 metra, nutnosť dopadovej plochy s rozmermi 7,4 x 6,7m = 49,58m2</t>
  </si>
  <si>
    <t>Jednovežová zostava - šmýkalka, schodíky, rahno dvojité do 1,5m, výška pádu do 1,5 metra, nutnosť dopadovej plochy s rozmermi 7,4x6,9m = 51,06m2</t>
  </si>
  <si>
    <t>Dvojvežová zostava - šmýkalka, tunel, lezecká stena, rebrík, schodíky, výška pádu do 1,5 metra, nutnosť dopadovej plochy s rozmermi 9,3x4,0m = 37,2m2</t>
  </si>
  <si>
    <t>Dvojvežová zostava - šmýkalka, lezecká stena, tunel, schodíky, výška pádu do 1,5 metra, nutnosť dopadovej plochy s rozmermi 6,9x6,7m = 46,23m2</t>
  </si>
  <si>
    <t>Dvojvežová zostava - 2x šmýkalka, tunel, 2x lezecká stena, rebrík, lanová stena, výška pádu do 1,5 metra, nutnosť dopadovej plochy s rozmermi 8,9x7,0m = 62,3m</t>
  </si>
  <si>
    <t>Dvojvežová zostava - 2x šmýkalka, lanový balančný mostík, 2x lezecká stena, rebrík, lanová stena, výška pádu do 1,5 metra, nutnosť dopadovej plochy s rozmermi 9,4x7,0m = 65,8m2</t>
  </si>
  <si>
    <t>Dvojvežová zostava - šmýkalka, tunel, 2x lezecká stena, rebrík, schodíky, výška pádu do 1,5 metra, nutnosť dopadovej plochy s rozmermi  7,4x6,2m = 45,88m2</t>
  </si>
  <si>
    <t>Dvojvežová zostava - šmýkalka, tunel, lezecká stena, lanový výlez, rebrík, šplhacia tyč, výška pádu do 1,5 metra, nutnosť dopadovej plochy s rozmermi 8,5x4,8m = 40,8m2</t>
  </si>
  <si>
    <t>Dvojvežová zostava - 2x šmýkalka, lanový balančný mostík, lezecká stena, rebrík, lanová stena, schodíky, výška pádu do 1,5 metra, nutnosť dopadovej plochy s rozmermi 9,8x7,0m = 68,6m2</t>
  </si>
  <si>
    <t>Dvojvežová zostava - 2x šmýkalka, tunel, lezecká stena, rebrík, lanový výlez, schodíky, výška pádu do 1,5 metra, nutnosť dopadovej plochy s rozmermi 8,9x7,4m = 65,86m2</t>
  </si>
  <si>
    <t>Dvojvežová zostava - 2x šmýkalka, 2x lezecká stena, tunel, 2x rebrík, výška pádu do 1,5 metra, nutnosť dopadovej plochy s rozmermi 8,5x6,7m = 56,95m</t>
  </si>
  <si>
    <t>Dvojvežová zostava - 2x šmýkalka, 2x lezecká stena, tunel, 2x rebrík, rahno s hniezdom do 1,5m, výška pádu do 1,5 metra, nutnosť dopadovej plochy s rozmermi 9,6x8,5m = 81,6m2</t>
  </si>
  <si>
    <t>Dvojvežová zostava - 2x šmýkalka, lanový balančný mostík, lezecká stena, 2x schodíky, lanový výlez, výška pádu do 1,5 metra, nutnosť dopadovej plochy s rozmermi 9,4x7,8m = 73,32m2</t>
  </si>
  <si>
    <t>Dvojvežová zostava - 3x šmýkalka, tunel, lezecká stena, schodíky, lanový výlez, výška pádu do 1,5 metra, nutnosť dopadovej plochy s rozmermi 11,2 x 7,4m = 82,88m2</t>
  </si>
  <si>
    <t>Dvojvežová zostava - 2x šmýkalka, lanový balančný mostík, schodíky, 2x lezecká stena, lanová stena, nutnosť dopadovej plochy s rozmermi 7,2x6,7m  = 48,24m2</t>
  </si>
  <si>
    <t>Trojvežová zostava - 3x šmýkalka, tunel, lanový most, rebrík, lanová stena, schodíky, nutnosť dopadovej plochy s rozmermi 8,8x7,4m = 65,12m2</t>
  </si>
  <si>
    <t>Trojvežová zostava - 2x šmýkalka, tunel, balančný mostík, 2x lezecká stena, schodíky, rebrík, nutnosť dopadovej plochy s rozmermi 9,8x9,4m = 92,12m2</t>
  </si>
  <si>
    <t>Trojvežová zostava - 3x šmýkalka, tunel, lanový most, schodíky, lezecká stena, lanová stena, nutnosť dopadovej plochy s rozmermi 9,8x9,1m = 89,19m2</t>
  </si>
  <si>
    <t>Trojvežová zostava - 2x šmýkalka, tunel, diagonálna stena, lezecká stena, lezecká tyč, rebrík, schodíky, nutnosť dopadovej plochy s rozmermi 9,4x7,4m = 69,56m2</t>
  </si>
  <si>
    <t>Štvorvežová zostava - 2x šmýkalka, 2x lanový most, diagonálna stena, tunel, schodíky, lezecká stena, lezecká tyč, lanová sieť, rebrík, nutnosť dopadovej plochy s rozmermi 9,5x9,1m = 86,45m2</t>
  </si>
  <si>
    <t>Štvorvežová zostava - šmýkalka, 2x tunel, diagonálna stena, balančný mostík, schodíky, 2x lezecká stena, lezecká tyč, 2x rebrík, nutnosť dopadovej plochy s rozmermi 9,5x7,1m = 67,45m2</t>
  </si>
  <si>
    <t>Päťvežová zostava - šmýkalka, 2x tunel, lanový mostík, balančný mostík, schodíky, 2x lezecká stena, 2x lezecká tyč, 2x lanová sieť, 2x rebrík, nutnosť dopadovej plochy s rozmermi  9,5x9,0m = 85,5m2</t>
  </si>
  <si>
    <t>Päťvežová zostava - 3x šmýkalka, balančný mostík, lanový mostík, diagonálna stena, tunel, schodíky, 4x lezecká stena, 2x lanová sieť, nutnosť dopadovej plochy s rozmermi 12,2x9,3m = 113,46m2</t>
  </si>
  <si>
    <t>Šesťvežová zostava - 3x šmýkalka, 2x tunel, 2x balančný most, lanový most, 2x lezecká stena, 4x lanová sieť, schodíky, nutnosť dopadovej plochy s rozmermi  14,2x9,5m = 134,9m2</t>
  </si>
  <si>
    <t>Sedemvežová zostava - 5x šmýkalka, 2x diagonálna stena, 2x tunel, lanový most, balančný most, 2x lezecká stena, 3x lanová sieť, lezecká tyč, schodíky, počítadlo, piškvorky, nutnosť dopadovej plochy s rozmermi  14,2 x12m =  170,4m2</t>
  </si>
  <si>
    <t>Sedemvežová zostava - 5x šmýkalka, 2x lanový most, 2x diagonálna stena, 2x balančný most, 2x lezecká stena, 2x lanová sieť, schodíky, nutnosť dopadovej plochy s rozmermi 13,6x11,8m = 160,48m2</t>
  </si>
  <si>
    <t>Osemvežová zostava - 4x šmýkalka, 2x lanový most, 2x balančný most, 2x tunel, 2x lanový výlez, 2x lezecký výlez, 2x schodíky, nutnosť dopadovej plochy s rozmermi 11,8x11,1m = 130,98m2</t>
  </si>
  <si>
    <t>Osemvežová zostava - 2x šmýkalka, 2x lanový most 2x diagonálny most, 2x balančný most, 3x tunel, 5x lanový výlez, 3x lezecký výlez, schodíky, nutnosť dopadovej plochy s rozmermi 13,5x9,8m = 132,3m2</t>
  </si>
  <si>
    <t>Deväťvežová zostava - 7x šmýkalka, 2x diagonálna stena, 2x lanový most, 2x balančný most, 2x tunel, 2x lezecký výlez, 2x lanový výlez, schodíky, piškvorky, počítadlo, nutnosť dopadovej plochy s rozmermi 14,2x13,5 = 191,7m2</t>
  </si>
  <si>
    <t>Desaťvežová zostava - 5x šmýkalka, 2x tunel, 3x lanový most, 2x balančný most, 2x diagonálna stena, 6x lanový výlez, 4x lezecký výlez, 2x schodíky, 2x piškovrky, 2x počítadlo, nutnosť dopadovej plochy s rozmermi 15,1x14,2 = 214,42m2</t>
  </si>
  <si>
    <t>3K-60K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</si>
</sst>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164" formatCode="#,##0&quot; &quot;[$€-41B];[Red]&quot;-&quot;#,##0&quot; &quot;[$€-41B]"/>
    <numFmt numFmtId="165" formatCode="&quot; &quot;#,##0.00&quot; &quot;[$€-41B]&quot; &quot;;&quot;-&quot;#,##0.00&quot; &quot;[$€-41B]&quot; &quot;;&quot; -&quot;00&quot; &quot;[$€-41B]&quot; &quot;;&quot; &quot;@&quot; &quot;"/>
    <numFmt numFmtId="166" formatCode="#,##0\ &quot;€&quot;"/>
    <numFmt numFmtId="167" formatCode="#,##0;[Red]#,##0"/>
    <numFmt numFmtId="168" formatCode="#,##0.00\ [$€-41B]"/>
    <numFmt numFmtId="169" formatCode="#,##0_ ;[Red]\-#,##0\ "/>
    <numFmt numFmtId="170" formatCode="#,##0.00\ &quot;€&quot;"/>
    <numFmt numFmtId="171" formatCode="#,##0.00\ [$€-41B];[Red]#,##0.00\ [$€-41B]"/>
  </numFmts>
  <fonts count="22" x14ac:knownFonts="1">
    <font>
      <sz val="11"/>
      <color rgb="FF000000"/>
      <name val="Calibri"/>
      <family val="2"/>
      <charset val="238"/>
    </font>
    <font>
      <sz val="11"/>
      <color rgb="FF000000"/>
      <name val="Calibri"/>
      <family val="2"/>
      <charset val="238"/>
    </font>
    <font>
      <sz val="14"/>
      <color rgb="FF000000"/>
      <name val="Calibri"/>
      <family val="2"/>
      <charset val="238"/>
    </font>
    <font>
      <sz val="12"/>
      <color rgb="FF000000"/>
      <name val="Calibri"/>
      <family val="2"/>
      <charset val="238"/>
    </font>
    <font>
      <b/>
      <sz val="14"/>
      <color rgb="FF000000"/>
      <name val="Calibri"/>
      <family val="2"/>
      <charset val="238"/>
    </font>
    <font>
      <b/>
      <sz val="11"/>
      <color rgb="FF000000"/>
      <name val="Calibri"/>
      <family val="2"/>
      <charset val="238"/>
    </font>
    <font>
      <sz val="11"/>
      <color rgb="FFFF0000"/>
      <name val="Calibri"/>
      <family val="2"/>
      <charset val="238"/>
    </font>
    <font>
      <sz val="11"/>
      <color theme="0"/>
      <name val="Calibri"/>
      <family val="2"/>
      <charset val="238"/>
      <scheme val="minor"/>
    </font>
    <font>
      <sz val="8"/>
      <name val="Calibri"/>
      <family val="2"/>
      <charset val="238"/>
    </font>
    <font>
      <sz val="48"/>
      <color theme="0"/>
      <name val="Calibri"/>
      <family val="2"/>
      <charset val="238"/>
      <scheme val="minor"/>
    </font>
    <font>
      <b/>
      <sz val="26"/>
      <color rgb="FF000000"/>
      <name val="Calibri"/>
      <family val="2"/>
      <charset val="238"/>
    </font>
    <font>
      <sz val="12"/>
      <color rgb="FF000000"/>
      <name val="Calibri"/>
      <family val="2"/>
      <charset val="238"/>
      <scheme val="minor"/>
    </font>
    <font>
      <b/>
      <sz val="12"/>
      <color rgb="FF000000"/>
      <name val="Calibri"/>
      <family val="2"/>
      <charset val="238"/>
      <scheme val="minor"/>
    </font>
    <font>
      <sz val="12"/>
      <color rgb="FFFF0000"/>
      <name val="Calibri"/>
      <family val="2"/>
      <charset val="238"/>
      <scheme val="minor"/>
    </font>
    <font>
      <b/>
      <sz val="12"/>
      <color theme="1" tint="4.9989318521683403E-2"/>
      <name val="Calibri"/>
      <family val="2"/>
      <charset val="238"/>
      <scheme val="minor"/>
    </font>
    <font>
      <sz val="11"/>
      <color rgb="FF000000"/>
      <name val="Calibri"/>
      <family val="2"/>
      <charset val="238"/>
      <scheme val="minor"/>
    </font>
    <font>
      <b/>
      <sz val="12"/>
      <color rgb="FF000000"/>
      <name val="Calibri"/>
      <family val="2"/>
      <charset val="238"/>
    </font>
    <font>
      <sz val="14"/>
      <color rgb="FF000000"/>
      <name val="Calibri"/>
      <family val="2"/>
      <charset val="238"/>
      <scheme val="minor"/>
    </font>
    <font>
      <b/>
      <sz val="11"/>
      <color rgb="FF000000"/>
      <name val="Arial"/>
      <family val="2"/>
      <charset val="238"/>
    </font>
    <font>
      <sz val="36"/>
      <color theme="0"/>
      <name val="Calibri"/>
      <family val="2"/>
      <charset val="238"/>
      <scheme val="minor"/>
    </font>
    <font>
      <sz val="12"/>
      <color rgb="FF000000"/>
      <name val="Arial"/>
      <family val="2"/>
      <charset val="238"/>
    </font>
    <font>
      <b/>
      <sz val="12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5"/>
      </patternFill>
    </fill>
    <fill>
      <patternFill patternType="solid">
        <fgColor rgb="FF33CC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9900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165" fontId="1" fillId="0" borderId="0" applyFont="0" applyFill="0" applyBorder="0" applyAlignment="0" applyProtection="0"/>
    <xf numFmtId="0" fontId="7" fillId="2" borderId="0" applyNumberFormat="0" applyBorder="0" applyAlignment="0" applyProtection="0"/>
  </cellStyleXfs>
  <cellXfs count="64">
    <xf numFmtId="0" fontId="0" fillId="0" borderId="0" xfId="0"/>
    <xf numFmtId="0" fontId="3" fillId="0" borderId="0" xfId="0" applyFont="1"/>
    <xf numFmtId="0" fontId="4" fillId="0" borderId="0" xfId="0" applyFont="1"/>
    <xf numFmtId="0" fontId="2" fillId="0" borderId="0" xfId="0" applyFont="1"/>
    <xf numFmtId="0" fontId="3" fillId="0" borderId="0" xfId="0" applyFont="1" applyAlignment="1">
      <alignment vertical="center" wrapText="1"/>
    </xf>
    <xf numFmtId="0" fontId="0" fillId="0" borderId="1" xfId="0" applyBorder="1"/>
    <xf numFmtId="0" fontId="5" fillId="0" borderId="0" xfId="0" applyFont="1"/>
    <xf numFmtId="0" fontId="6" fillId="0" borderId="0" xfId="0" applyFont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3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164" fontId="3" fillId="0" borderId="0" xfId="0" applyNumberFormat="1" applyFont="1" applyAlignment="1">
      <alignment horizontal="center" vertical="center"/>
    </xf>
    <xf numFmtId="166" fontId="3" fillId="0" borderId="0" xfId="0" applyNumberFormat="1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/>
    </xf>
    <xf numFmtId="168" fontId="11" fillId="0" borderId="1" xfId="0" applyNumberFormat="1" applyFont="1" applyBorder="1" applyAlignment="1">
      <alignment horizontal="center" vertical="center"/>
    </xf>
    <xf numFmtId="168" fontId="11" fillId="0" borderId="1" xfId="0" applyNumberFormat="1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/>
    </xf>
    <xf numFmtId="0" fontId="11" fillId="0" borderId="1" xfId="0" applyFont="1" applyBorder="1"/>
    <xf numFmtId="0" fontId="11" fillId="0" borderId="1" xfId="0" applyFont="1" applyBorder="1" applyAlignment="1">
      <alignment horizontal="center" vertical="center" wrapText="1"/>
    </xf>
    <xf numFmtId="0" fontId="11" fillId="0" borderId="0" xfId="0" applyFont="1" applyAlignment="1">
      <alignment horizontal="center" vertical="center"/>
    </xf>
    <xf numFmtId="0" fontId="12" fillId="0" borderId="1" xfId="0" applyFont="1" applyBorder="1" applyAlignment="1">
      <alignment horizontal="center" vertical="center" wrapText="1"/>
    </xf>
    <xf numFmtId="3" fontId="11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 wrapText="1"/>
    </xf>
    <xf numFmtId="168" fontId="11" fillId="4" borderId="1" xfId="0" applyNumberFormat="1" applyFont="1" applyFill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167" fontId="11" fillId="0" borderId="1" xfId="0" applyNumberFormat="1" applyFont="1" applyBorder="1" applyAlignment="1">
      <alignment horizontal="center" vertical="center"/>
    </xf>
    <xf numFmtId="0" fontId="0" fillId="0" borderId="0" xfId="0" applyAlignment="1">
      <alignment wrapText="1"/>
    </xf>
    <xf numFmtId="0" fontId="11" fillId="0" borderId="0" xfId="0" applyFont="1" applyAlignment="1">
      <alignment horizontal="center" vertical="center" wrapText="1"/>
    </xf>
    <xf numFmtId="167" fontId="11" fillId="0" borderId="0" xfId="0" applyNumberFormat="1" applyFont="1" applyAlignment="1">
      <alignment horizontal="center" vertical="center"/>
    </xf>
    <xf numFmtId="168" fontId="11" fillId="0" borderId="0" xfId="0" applyNumberFormat="1" applyFont="1" applyAlignment="1">
      <alignment horizontal="center" vertical="center"/>
    </xf>
    <xf numFmtId="168" fontId="11" fillId="0" borderId="0" xfId="0" applyNumberFormat="1" applyFont="1" applyAlignment="1">
      <alignment horizontal="center" vertical="center" wrapText="1"/>
    </xf>
    <xf numFmtId="168" fontId="12" fillId="0" borderId="1" xfId="0" applyNumberFormat="1" applyFont="1" applyBorder="1" applyAlignment="1">
      <alignment horizontal="center" vertical="center"/>
    </xf>
    <xf numFmtId="0" fontId="10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170" fontId="11" fillId="0" borderId="1" xfId="0" applyNumberFormat="1" applyFont="1" applyBorder="1" applyAlignment="1">
      <alignment horizontal="center" vertical="center" wrapText="1"/>
    </xf>
    <xf numFmtId="0" fontId="12" fillId="5" borderId="1" xfId="0" applyFont="1" applyFill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1" fillId="5" borderId="1" xfId="0" applyFont="1" applyFill="1" applyBorder="1" applyAlignment="1">
      <alignment horizontal="center" vertical="center"/>
    </xf>
    <xf numFmtId="0" fontId="12" fillId="3" borderId="1" xfId="0" applyFont="1" applyFill="1" applyBorder="1" applyAlignment="1">
      <alignment horizontal="center" vertical="center" wrapText="1"/>
    </xf>
    <xf numFmtId="0" fontId="15" fillId="0" borderId="0" xfId="0" applyFont="1"/>
    <xf numFmtId="0" fontId="16" fillId="0" borderId="0" xfId="0" applyFont="1"/>
    <xf numFmtId="0" fontId="17" fillId="0" borderId="0" xfId="0" applyFont="1"/>
    <xf numFmtId="0" fontId="18" fillId="3" borderId="1" xfId="0" applyFont="1" applyFill="1" applyBorder="1" applyAlignment="1">
      <alignment horizontal="center" vertical="center" wrapText="1"/>
    </xf>
    <xf numFmtId="0" fontId="12" fillId="3" borderId="4" xfId="0" applyFont="1" applyFill="1" applyBorder="1" applyAlignment="1">
      <alignment horizontal="center" vertical="center" wrapText="1"/>
    </xf>
    <xf numFmtId="0" fontId="12" fillId="5" borderId="1" xfId="0" applyFont="1" applyFill="1" applyBorder="1" applyAlignment="1">
      <alignment horizontal="center" vertical="center" wrapText="1"/>
    </xf>
    <xf numFmtId="0" fontId="5" fillId="5" borderId="0" xfId="0" applyFont="1" applyFill="1"/>
    <xf numFmtId="168" fontId="0" fillId="0" borderId="0" xfId="0" applyNumberFormat="1"/>
    <xf numFmtId="0" fontId="12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/>
    </xf>
    <xf numFmtId="169" fontId="11" fillId="0" borderId="1" xfId="0" applyNumberFormat="1" applyFont="1" applyBorder="1" applyAlignment="1">
      <alignment horizontal="center" vertical="center" wrapText="1"/>
    </xf>
    <xf numFmtId="171" fontId="11" fillId="0" borderId="1" xfId="0" applyNumberFormat="1" applyFont="1" applyBorder="1" applyAlignment="1">
      <alignment horizontal="center" vertical="center" wrapText="1"/>
    </xf>
    <xf numFmtId="0" fontId="20" fillId="0" borderId="1" xfId="0" applyFont="1" applyBorder="1" applyAlignment="1">
      <alignment horizontal="center" vertical="center" wrapText="1"/>
    </xf>
    <xf numFmtId="0" fontId="12" fillId="5" borderId="6" xfId="0" applyFont="1" applyFill="1" applyBorder="1" applyAlignment="1">
      <alignment horizontal="center" vertical="center"/>
    </xf>
    <xf numFmtId="0" fontId="21" fillId="5" borderId="1" xfId="0" applyFont="1" applyFill="1" applyBorder="1" applyAlignment="1">
      <alignment horizontal="center" vertical="center"/>
    </xf>
    <xf numFmtId="0" fontId="5" fillId="0" borderId="0" xfId="0" applyFont="1" applyAlignment="1">
      <alignment wrapText="1"/>
    </xf>
    <xf numFmtId="0" fontId="9" fillId="5" borderId="1" xfId="2" applyFont="1" applyFill="1" applyBorder="1" applyAlignment="1">
      <alignment horizontal="center"/>
    </xf>
    <xf numFmtId="0" fontId="19" fillId="5" borderId="1" xfId="2" applyFont="1" applyFill="1" applyBorder="1" applyAlignment="1">
      <alignment horizontal="center" vertical="center"/>
    </xf>
    <xf numFmtId="0" fontId="0" fillId="5" borderId="1" xfId="0" applyFill="1" applyBorder="1"/>
    <xf numFmtId="0" fontId="9" fillId="5" borderId="3" xfId="2" applyFont="1" applyFill="1" applyBorder="1" applyAlignment="1">
      <alignment horizontal="center"/>
    </xf>
    <xf numFmtId="0" fontId="9" fillId="5" borderId="0" xfId="2" applyFont="1" applyFill="1" applyBorder="1" applyAlignment="1">
      <alignment horizontal="center"/>
    </xf>
    <xf numFmtId="0" fontId="9" fillId="5" borderId="1" xfId="2" applyFont="1" applyFill="1" applyBorder="1" applyAlignment="1">
      <alignment horizontal="center" vertical="center"/>
    </xf>
    <xf numFmtId="0" fontId="9" fillId="5" borderId="5" xfId="2" applyFont="1" applyFill="1" applyBorder="1" applyAlignment="1">
      <alignment horizontal="center"/>
    </xf>
    <xf numFmtId="0" fontId="9" fillId="5" borderId="2" xfId="2" applyFont="1" applyFill="1" applyBorder="1" applyAlignment="1">
      <alignment horizontal="center"/>
    </xf>
  </cellXfs>
  <cellStyles count="3">
    <cellStyle name="Mena" xfId="1" builtinId="4" customBuiltin="1"/>
    <cellStyle name="Normálna" xfId="0" builtinId="0" customBuiltin="1"/>
    <cellStyle name="Zvýraznenie2" xfId="2" builtinId="33"/>
  </cellStyles>
  <dxfs count="0"/>
  <tableStyles count="0" defaultTableStyle="TableStyleMedium2" defaultPivotStyle="PivotStyleLight16"/>
  <colors>
    <mruColors>
      <color rgb="FFFF9900"/>
      <color rgb="FF33CC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styles" Target="styles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jpeg"/><Relationship Id="rId2" Type="http://schemas.openxmlformats.org/officeDocument/2006/relationships/image" Target="../media/image21.jpeg"/><Relationship Id="rId1" Type="http://schemas.openxmlformats.org/officeDocument/2006/relationships/image" Target="../media/image20.jpeg"/><Relationship Id="rId5" Type="http://schemas.openxmlformats.org/officeDocument/2006/relationships/image" Target="../media/image24.jpeg"/><Relationship Id="rId4" Type="http://schemas.openxmlformats.org/officeDocument/2006/relationships/image" Target="../media/image23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.jpeg"/><Relationship Id="rId13" Type="http://schemas.openxmlformats.org/officeDocument/2006/relationships/image" Target="../media/image37.jpeg"/><Relationship Id="rId18" Type="http://schemas.openxmlformats.org/officeDocument/2006/relationships/image" Target="../media/image42.jpeg"/><Relationship Id="rId3" Type="http://schemas.openxmlformats.org/officeDocument/2006/relationships/image" Target="../media/image27.jpeg"/><Relationship Id="rId21" Type="http://schemas.openxmlformats.org/officeDocument/2006/relationships/image" Target="../media/image45.jpeg"/><Relationship Id="rId7" Type="http://schemas.openxmlformats.org/officeDocument/2006/relationships/image" Target="../media/image31.jpeg"/><Relationship Id="rId12" Type="http://schemas.openxmlformats.org/officeDocument/2006/relationships/image" Target="../media/image36.jpeg"/><Relationship Id="rId17" Type="http://schemas.openxmlformats.org/officeDocument/2006/relationships/image" Target="../media/image41.jpeg"/><Relationship Id="rId25" Type="http://schemas.openxmlformats.org/officeDocument/2006/relationships/image" Target="../media/image49.jpeg"/><Relationship Id="rId2" Type="http://schemas.openxmlformats.org/officeDocument/2006/relationships/image" Target="../media/image26.jpeg"/><Relationship Id="rId16" Type="http://schemas.openxmlformats.org/officeDocument/2006/relationships/image" Target="../media/image40.jpeg"/><Relationship Id="rId20" Type="http://schemas.openxmlformats.org/officeDocument/2006/relationships/image" Target="../media/image44.jpeg"/><Relationship Id="rId1" Type="http://schemas.openxmlformats.org/officeDocument/2006/relationships/image" Target="../media/image25.jpeg"/><Relationship Id="rId6" Type="http://schemas.openxmlformats.org/officeDocument/2006/relationships/image" Target="../media/image30.jpeg"/><Relationship Id="rId11" Type="http://schemas.openxmlformats.org/officeDocument/2006/relationships/image" Target="../media/image35.jpeg"/><Relationship Id="rId24" Type="http://schemas.openxmlformats.org/officeDocument/2006/relationships/image" Target="../media/image48.jpeg"/><Relationship Id="rId5" Type="http://schemas.openxmlformats.org/officeDocument/2006/relationships/image" Target="../media/image29.jpeg"/><Relationship Id="rId15" Type="http://schemas.openxmlformats.org/officeDocument/2006/relationships/image" Target="../media/image39.jpeg"/><Relationship Id="rId23" Type="http://schemas.openxmlformats.org/officeDocument/2006/relationships/image" Target="../media/image47.jpeg"/><Relationship Id="rId10" Type="http://schemas.openxmlformats.org/officeDocument/2006/relationships/image" Target="../media/image34.jpeg"/><Relationship Id="rId19" Type="http://schemas.openxmlformats.org/officeDocument/2006/relationships/image" Target="../media/image43.jpeg"/><Relationship Id="rId4" Type="http://schemas.openxmlformats.org/officeDocument/2006/relationships/image" Target="../media/image28.jpeg"/><Relationship Id="rId9" Type="http://schemas.openxmlformats.org/officeDocument/2006/relationships/image" Target="../media/image33.jpeg"/><Relationship Id="rId14" Type="http://schemas.openxmlformats.org/officeDocument/2006/relationships/image" Target="../media/image38.jpeg"/><Relationship Id="rId22" Type="http://schemas.openxmlformats.org/officeDocument/2006/relationships/image" Target="../media/image46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2.jpeg"/><Relationship Id="rId18" Type="http://schemas.openxmlformats.org/officeDocument/2006/relationships/image" Target="../media/image67.jpeg"/><Relationship Id="rId26" Type="http://schemas.openxmlformats.org/officeDocument/2006/relationships/image" Target="../media/image75.jpeg"/><Relationship Id="rId39" Type="http://schemas.openxmlformats.org/officeDocument/2006/relationships/image" Target="../media/image88.jpeg"/><Relationship Id="rId21" Type="http://schemas.openxmlformats.org/officeDocument/2006/relationships/image" Target="../media/image70.jpeg"/><Relationship Id="rId34" Type="http://schemas.openxmlformats.org/officeDocument/2006/relationships/image" Target="../media/image83.jpeg"/><Relationship Id="rId7" Type="http://schemas.openxmlformats.org/officeDocument/2006/relationships/image" Target="../media/image56.jpeg"/><Relationship Id="rId12" Type="http://schemas.openxmlformats.org/officeDocument/2006/relationships/image" Target="../media/image61.jpeg"/><Relationship Id="rId17" Type="http://schemas.openxmlformats.org/officeDocument/2006/relationships/image" Target="../media/image66.jpeg"/><Relationship Id="rId25" Type="http://schemas.openxmlformats.org/officeDocument/2006/relationships/image" Target="../media/image74.jpeg"/><Relationship Id="rId33" Type="http://schemas.openxmlformats.org/officeDocument/2006/relationships/image" Target="../media/image82.jpeg"/><Relationship Id="rId38" Type="http://schemas.openxmlformats.org/officeDocument/2006/relationships/image" Target="../media/image87.jpeg"/><Relationship Id="rId2" Type="http://schemas.openxmlformats.org/officeDocument/2006/relationships/image" Target="../media/image51.jpeg"/><Relationship Id="rId16" Type="http://schemas.openxmlformats.org/officeDocument/2006/relationships/image" Target="../media/image65.jpeg"/><Relationship Id="rId20" Type="http://schemas.openxmlformats.org/officeDocument/2006/relationships/image" Target="../media/image69.png"/><Relationship Id="rId29" Type="http://schemas.openxmlformats.org/officeDocument/2006/relationships/image" Target="../media/image78.jpeg"/><Relationship Id="rId1" Type="http://schemas.openxmlformats.org/officeDocument/2006/relationships/image" Target="../media/image50.jpeg"/><Relationship Id="rId6" Type="http://schemas.openxmlformats.org/officeDocument/2006/relationships/image" Target="../media/image55.jpeg"/><Relationship Id="rId11" Type="http://schemas.openxmlformats.org/officeDocument/2006/relationships/image" Target="../media/image60.jpeg"/><Relationship Id="rId24" Type="http://schemas.openxmlformats.org/officeDocument/2006/relationships/image" Target="../media/image73.jpeg"/><Relationship Id="rId32" Type="http://schemas.openxmlformats.org/officeDocument/2006/relationships/image" Target="../media/image81.jpeg"/><Relationship Id="rId37" Type="http://schemas.openxmlformats.org/officeDocument/2006/relationships/image" Target="../media/image86.jpeg"/><Relationship Id="rId5" Type="http://schemas.openxmlformats.org/officeDocument/2006/relationships/image" Target="../media/image54.jpeg"/><Relationship Id="rId15" Type="http://schemas.openxmlformats.org/officeDocument/2006/relationships/image" Target="../media/image64.jpeg"/><Relationship Id="rId23" Type="http://schemas.openxmlformats.org/officeDocument/2006/relationships/image" Target="../media/image72.jpeg"/><Relationship Id="rId28" Type="http://schemas.openxmlformats.org/officeDocument/2006/relationships/image" Target="../media/image77.jpeg"/><Relationship Id="rId36" Type="http://schemas.openxmlformats.org/officeDocument/2006/relationships/image" Target="../media/image85.jpeg"/><Relationship Id="rId10" Type="http://schemas.openxmlformats.org/officeDocument/2006/relationships/image" Target="../media/image59.jpeg"/><Relationship Id="rId19" Type="http://schemas.openxmlformats.org/officeDocument/2006/relationships/image" Target="../media/image68.jpeg"/><Relationship Id="rId31" Type="http://schemas.openxmlformats.org/officeDocument/2006/relationships/image" Target="../media/image80.jpeg"/><Relationship Id="rId4" Type="http://schemas.openxmlformats.org/officeDocument/2006/relationships/image" Target="../media/image53.jpeg"/><Relationship Id="rId9" Type="http://schemas.openxmlformats.org/officeDocument/2006/relationships/image" Target="../media/image58.jpeg"/><Relationship Id="rId14" Type="http://schemas.openxmlformats.org/officeDocument/2006/relationships/image" Target="../media/image63.jpeg"/><Relationship Id="rId22" Type="http://schemas.openxmlformats.org/officeDocument/2006/relationships/image" Target="../media/image71.jpeg"/><Relationship Id="rId27" Type="http://schemas.openxmlformats.org/officeDocument/2006/relationships/image" Target="../media/image76.jpeg"/><Relationship Id="rId30" Type="http://schemas.openxmlformats.org/officeDocument/2006/relationships/image" Target="../media/image79.jpeg"/><Relationship Id="rId35" Type="http://schemas.openxmlformats.org/officeDocument/2006/relationships/image" Target="../media/image84.jpeg"/><Relationship Id="rId8" Type="http://schemas.openxmlformats.org/officeDocument/2006/relationships/image" Target="../media/image57.jpeg"/><Relationship Id="rId3" Type="http://schemas.openxmlformats.org/officeDocument/2006/relationships/image" Target="../media/image52.jpe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2.jpeg"/><Relationship Id="rId18" Type="http://schemas.openxmlformats.org/officeDocument/2006/relationships/image" Target="../media/image67.jpeg"/><Relationship Id="rId26" Type="http://schemas.openxmlformats.org/officeDocument/2006/relationships/image" Target="../media/image75.jpeg"/><Relationship Id="rId39" Type="http://schemas.openxmlformats.org/officeDocument/2006/relationships/image" Target="../media/image88.jpeg"/><Relationship Id="rId21" Type="http://schemas.openxmlformats.org/officeDocument/2006/relationships/image" Target="../media/image70.jpeg"/><Relationship Id="rId34" Type="http://schemas.openxmlformats.org/officeDocument/2006/relationships/image" Target="../media/image83.jpeg"/><Relationship Id="rId7" Type="http://schemas.openxmlformats.org/officeDocument/2006/relationships/image" Target="../media/image56.jpeg"/><Relationship Id="rId12" Type="http://schemas.openxmlformats.org/officeDocument/2006/relationships/image" Target="../media/image61.jpeg"/><Relationship Id="rId17" Type="http://schemas.openxmlformats.org/officeDocument/2006/relationships/image" Target="../media/image66.jpeg"/><Relationship Id="rId25" Type="http://schemas.openxmlformats.org/officeDocument/2006/relationships/image" Target="../media/image74.jpeg"/><Relationship Id="rId33" Type="http://schemas.openxmlformats.org/officeDocument/2006/relationships/image" Target="../media/image82.jpeg"/><Relationship Id="rId38" Type="http://schemas.openxmlformats.org/officeDocument/2006/relationships/image" Target="../media/image87.jpeg"/><Relationship Id="rId2" Type="http://schemas.openxmlformats.org/officeDocument/2006/relationships/image" Target="../media/image51.jpeg"/><Relationship Id="rId16" Type="http://schemas.openxmlformats.org/officeDocument/2006/relationships/image" Target="../media/image65.jpeg"/><Relationship Id="rId20" Type="http://schemas.openxmlformats.org/officeDocument/2006/relationships/image" Target="../media/image69.png"/><Relationship Id="rId29" Type="http://schemas.openxmlformats.org/officeDocument/2006/relationships/image" Target="../media/image78.jpeg"/><Relationship Id="rId1" Type="http://schemas.openxmlformats.org/officeDocument/2006/relationships/image" Target="../media/image50.jpeg"/><Relationship Id="rId6" Type="http://schemas.openxmlformats.org/officeDocument/2006/relationships/image" Target="../media/image55.jpeg"/><Relationship Id="rId11" Type="http://schemas.openxmlformats.org/officeDocument/2006/relationships/image" Target="../media/image60.jpeg"/><Relationship Id="rId24" Type="http://schemas.openxmlformats.org/officeDocument/2006/relationships/image" Target="../media/image73.jpeg"/><Relationship Id="rId32" Type="http://schemas.openxmlformats.org/officeDocument/2006/relationships/image" Target="../media/image81.jpeg"/><Relationship Id="rId37" Type="http://schemas.openxmlformats.org/officeDocument/2006/relationships/image" Target="../media/image86.jpeg"/><Relationship Id="rId5" Type="http://schemas.openxmlformats.org/officeDocument/2006/relationships/image" Target="../media/image54.jpeg"/><Relationship Id="rId15" Type="http://schemas.openxmlformats.org/officeDocument/2006/relationships/image" Target="../media/image64.jpeg"/><Relationship Id="rId23" Type="http://schemas.openxmlformats.org/officeDocument/2006/relationships/image" Target="../media/image72.jpeg"/><Relationship Id="rId28" Type="http://schemas.openxmlformats.org/officeDocument/2006/relationships/image" Target="../media/image77.jpeg"/><Relationship Id="rId36" Type="http://schemas.openxmlformats.org/officeDocument/2006/relationships/image" Target="../media/image85.jpeg"/><Relationship Id="rId10" Type="http://schemas.openxmlformats.org/officeDocument/2006/relationships/image" Target="../media/image59.jpeg"/><Relationship Id="rId19" Type="http://schemas.openxmlformats.org/officeDocument/2006/relationships/image" Target="../media/image68.jpeg"/><Relationship Id="rId31" Type="http://schemas.openxmlformats.org/officeDocument/2006/relationships/image" Target="../media/image80.jpeg"/><Relationship Id="rId4" Type="http://schemas.openxmlformats.org/officeDocument/2006/relationships/image" Target="../media/image53.jpeg"/><Relationship Id="rId9" Type="http://schemas.openxmlformats.org/officeDocument/2006/relationships/image" Target="../media/image58.jpeg"/><Relationship Id="rId14" Type="http://schemas.openxmlformats.org/officeDocument/2006/relationships/image" Target="../media/image63.jpeg"/><Relationship Id="rId22" Type="http://schemas.openxmlformats.org/officeDocument/2006/relationships/image" Target="../media/image71.jpeg"/><Relationship Id="rId27" Type="http://schemas.openxmlformats.org/officeDocument/2006/relationships/image" Target="../media/image76.jpeg"/><Relationship Id="rId30" Type="http://schemas.openxmlformats.org/officeDocument/2006/relationships/image" Target="../media/image79.jpeg"/><Relationship Id="rId35" Type="http://schemas.openxmlformats.org/officeDocument/2006/relationships/image" Target="../media/image84.jpeg"/><Relationship Id="rId8" Type="http://schemas.openxmlformats.org/officeDocument/2006/relationships/image" Target="../media/image57.jpeg"/><Relationship Id="rId3" Type="http://schemas.openxmlformats.org/officeDocument/2006/relationships/image" Target="../media/image52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6.jpeg"/><Relationship Id="rId13" Type="http://schemas.openxmlformats.org/officeDocument/2006/relationships/image" Target="../media/image101.jpeg"/><Relationship Id="rId3" Type="http://schemas.openxmlformats.org/officeDocument/2006/relationships/image" Target="../media/image91.jpeg"/><Relationship Id="rId7" Type="http://schemas.openxmlformats.org/officeDocument/2006/relationships/image" Target="../media/image95.jpeg"/><Relationship Id="rId12" Type="http://schemas.openxmlformats.org/officeDocument/2006/relationships/image" Target="../media/image100.jpeg"/><Relationship Id="rId2" Type="http://schemas.openxmlformats.org/officeDocument/2006/relationships/image" Target="../media/image90.jpeg"/><Relationship Id="rId1" Type="http://schemas.openxmlformats.org/officeDocument/2006/relationships/image" Target="../media/image89.jpeg"/><Relationship Id="rId6" Type="http://schemas.openxmlformats.org/officeDocument/2006/relationships/image" Target="../media/image94.jpeg"/><Relationship Id="rId11" Type="http://schemas.openxmlformats.org/officeDocument/2006/relationships/image" Target="../media/image99.jpeg"/><Relationship Id="rId5" Type="http://schemas.openxmlformats.org/officeDocument/2006/relationships/image" Target="../media/image93.jpeg"/><Relationship Id="rId15" Type="http://schemas.openxmlformats.org/officeDocument/2006/relationships/image" Target="../media/image103.jpeg"/><Relationship Id="rId10" Type="http://schemas.openxmlformats.org/officeDocument/2006/relationships/image" Target="../media/image98.jpeg"/><Relationship Id="rId4" Type="http://schemas.openxmlformats.org/officeDocument/2006/relationships/image" Target="../media/image92.jpeg"/><Relationship Id="rId9" Type="http://schemas.openxmlformats.org/officeDocument/2006/relationships/image" Target="../media/image97.jpeg"/><Relationship Id="rId14" Type="http://schemas.openxmlformats.org/officeDocument/2006/relationships/image" Target="../media/image102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96.jpeg"/><Relationship Id="rId13" Type="http://schemas.openxmlformats.org/officeDocument/2006/relationships/image" Target="../media/image101.jpeg"/><Relationship Id="rId3" Type="http://schemas.openxmlformats.org/officeDocument/2006/relationships/image" Target="../media/image91.jpeg"/><Relationship Id="rId7" Type="http://schemas.openxmlformats.org/officeDocument/2006/relationships/image" Target="../media/image95.jpeg"/><Relationship Id="rId12" Type="http://schemas.openxmlformats.org/officeDocument/2006/relationships/image" Target="../media/image100.jpeg"/><Relationship Id="rId2" Type="http://schemas.openxmlformats.org/officeDocument/2006/relationships/image" Target="../media/image90.jpeg"/><Relationship Id="rId1" Type="http://schemas.openxmlformats.org/officeDocument/2006/relationships/image" Target="../media/image89.jpeg"/><Relationship Id="rId6" Type="http://schemas.openxmlformats.org/officeDocument/2006/relationships/image" Target="../media/image94.jpeg"/><Relationship Id="rId11" Type="http://schemas.openxmlformats.org/officeDocument/2006/relationships/image" Target="../media/image99.jpeg"/><Relationship Id="rId5" Type="http://schemas.openxmlformats.org/officeDocument/2006/relationships/image" Target="../media/image93.jpeg"/><Relationship Id="rId10" Type="http://schemas.openxmlformats.org/officeDocument/2006/relationships/image" Target="../media/image98.jpeg"/><Relationship Id="rId4" Type="http://schemas.openxmlformats.org/officeDocument/2006/relationships/image" Target="../media/image92.jpeg"/><Relationship Id="rId9" Type="http://schemas.openxmlformats.org/officeDocument/2006/relationships/image" Target="../media/image97.jpeg"/><Relationship Id="rId14" Type="http://schemas.openxmlformats.org/officeDocument/2006/relationships/image" Target="../media/image102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1.jpeg"/><Relationship Id="rId3" Type="http://schemas.openxmlformats.org/officeDocument/2006/relationships/image" Target="../media/image106.jpeg"/><Relationship Id="rId7" Type="http://schemas.openxmlformats.org/officeDocument/2006/relationships/image" Target="../media/image110.jpeg"/><Relationship Id="rId2" Type="http://schemas.openxmlformats.org/officeDocument/2006/relationships/image" Target="../media/image105.jpeg"/><Relationship Id="rId1" Type="http://schemas.openxmlformats.org/officeDocument/2006/relationships/image" Target="../media/image104.jpeg"/><Relationship Id="rId6" Type="http://schemas.openxmlformats.org/officeDocument/2006/relationships/image" Target="../media/image109.jpeg"/><Relationship Id="rId5" Type="http://schemas.openxmlformats.org/officeDocument/2006/relationships/image" Target="../media/image108.jpeg"/><Relationship Id="rId4" Type="http://schemas.openxmlformats.org/officeDocument/2006/relationships/image" Target="../media/image107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jpeg"/><Relationship Id="rId7" Type="http://schemas.openxmlformats.org/officeDocument/2006/relationships/image" Target="../media/image118.jpeg"/><Relationship Id="rId2" Type="http://schemas.openxmlformats.org/officeDocument/2006/relationships/image" Target="../media/image113.jpeg"/><Relationship Id="rId1" Type="http://schemas.openxmlformats.org/officeDocument/2006/relationships/image" Target="../media/image112.jpeg"/><Relationship Id="rId6" Type="http://schemas.openxmlformats.org/officeDocument/2006/relationships/image" Target="../media/image117.jpeg"/><Relationship Id="rId5" Type="http://schemas.openxmlformats.org/officeDocument/2006/relationships/image" Target="../media/image116.jpeg"/><Relationship Id="rId4" Type="http://schemas.openxmlformats.org/officeDocument/2006/relationships/image" Target="../media/image115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6.jpeg"/><Relationship Id="rId13" Type="http://schemas.openxmlformats.org/officeDocument/2006/relationships/image" Target="../media/image131.jpeg"/><Relationship Id="rId3" Type="http://schemas.openxmlformats.org/officeDocument/2006/relationships/image" Target="../media/image121.jpeg"/><Relationship Id="rId7" Type="http://schemas.openxmlformats.org/officeDocument/2006/relationships/image" Target="../media/image125.jpeg"/><Relationship Id="rId12" Type="http://schemas.openxmlformats.org/officeDocument/2006/relationships/image" Target="../media/image130.jpeg"/><Relationship Id="rId2" Type="http://schemas.openxmlformats.org/officeDocument/2006/relationships/image" Target="../media/image120.jpeg"/><Relationship Id="rId1" Type="http://schemas.openxmlformats.org/officeDocument/2006/relationships/image" Target="../media/image119.jpeg"/><Relationship Id="rId6" Type="http://schemas.openxmlformats.org/officeDocument/2006/relationships/image" Target="../media/image124.jpeg"/><Relationship Id="rId11" Type="http://schemas.openxmlformats.org/officeDocument/2006/relationships/image" Target="../media/image129.jpeg"/><Relationship Id="rId5" Type="http://schemas.openxmlformats.org/officeDocument/2006/relationships/image" Target="../media/image123.jpeg"/><Relationship Id="rId10" Type="http://schemas.openxmlformats.org/officeDocument/2006/relationships/image" Target="../media/image128.jpeg"/><Relationship Id="rId4" Type="http://schemas.openxmlformats.org/officeDocument/2006/relationships/image" Target="../media/image122.jpeg"/><Relationship Id="rId9" Type="http://schemas.openxmlformats.org/officeDocument/2006/relationships/image" Target="../media/image127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9.jpeg"/><Relationship Id="rId3" Type="http://schemas.openxmlformats.org/officeDocument/2006/relationships/image" Target="../media/image134.jpeg"/><Relationship Id="rId7" Type="http://schemas.openxmlformats.org/officeDocument/2006/relationships/image" Target="../media/image138.jpeg"/><Relationship Id="rId2" Type="http://schemas.openxmlformats.org/officeDocument/2006/relationships/image" Target="../media/image133.jpeg"/><Relationship Id="rId1" Type="http://schemas.openxmlformats.org/officeDocument/2006/relationships/image" Target="../media/image132.png"/><Relationship Id="rId6" Type="http://schemas.openxmlformats.org/officeDocument/2006/relationships/image" Target="../media/image137.jpeg"/><Relationship Id="rId11" Type="http://schemas.openxmlformats.org/officeDocument/2006/relationships/image" Target="../media/image142.jpeg"/><Relationship Id="rId5" Type="http://schemas.openxmlformats.org/officeDocument/2006/relationships/image" Target="../media/image136.jpeg"/><Relationship Id="rId10" Type="http://schemas.openxmlformats.org/officeDocument/2006/relationships/image" Target="../media/image141.png"/><Relationship Id="rId4" Type="http://schemas.openxmlformats.org/officeDocument/2006/relationships/image" Target="../media/image135.jpeg"/><Relationship Id="rId9" Type="http://schemas.openxmlformats.org/officeDocument/2006/relationships/image" Target="../media/image140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5.jpeg"/><Relationship Id="rId2" Type="http://schemas.openxmlformats.org/officeDocument/2006/relationships/image" Target="../media/image144.jpeg"/><Relationship Id="rId1" Type="http://schemas.openxmlformats.org/officeDocument/2006/relationships/image" Target="../media/image143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3.jpeg"/><Relationship Id="rId13" Type="http://schemas.openxmlformats.org/officeDocument/2006/relationships/image" Target="../media/image158.jpeg"/><Relationship Id="rId18" Type="http://schemas.openxmlformats.org/officeDocument/2006/relationships/image" Target="../media/image163.jpeg"/><Relationship Id="rId3" Type="http://schemas.openxmlformats.org/officeDocument/2006/relationships/image" Target="../media/image148.jpeg"/><Relationship Id="rId21" Type="http://schemas.openxmlformats.org/officeDocument/2006/relationships/image" Target="../media/image166.jpeg"/><Relationship Id="rId7" Type="http://schemas.openxmlformats.org/officeDocument/2006/relationships/image" Target="../media/image152.jpeg"/><Relationship Id="rId12" Type="http://schemas.openxmlformats.org/officeDocument/2006/relationships/image" Target="../media/image157.jpeg"/><Relationship Id="rId17" Type="http://schemas.openxmlformats.org/officeDocument/2006/relationships/image" Target="../media/image162.jpeg"/><Relationship Id="rId2" Type="http://schemas.openxmlformats.org/officeDocument/2006/relationships/image" Target="../media/image147.jpeg"/><Relationship Id="rId16" Type="http://schemas.openxmlformats.org/officeDocument/2006/relationships/image" Target="../media/image161.jpeg"/><Relationship Id="rId20" Type="http://schemas.openxmlformats.org/officeDocument/2006/relationships/image" Target="../media/image165.jpeg"/><Relationship Id="rId1" Type="http://schemas.openxmlformats.org/officeDocument/2006/relationships/image" Target="../media/image146.jpeg"/><Relationship Id="rId6" Type="http://schemas.openxmlformats.org/officeDocument/2006/relationships/image" Target="../media/image151.jpeg"/><Relationship Id="rId11" Type="http://schemas.openxmlformats.org/officeDocument/2006/relationships/image" Target="../media/image156.jpeg"/><Relationship Id="rId5" Type="http://schemas.openxmlformats.org/officeDocument/2006/relationships/image" Target="../media/image150.jpeg"/><Relationship Id="rId15" Type="http://schemas.openxmlformats.org/officeDocument/2006/relationships/image" Target="../media/image160.jpeg"/><Relationship Id="rId10" Type="http://schemas.openxmlformats.org/officeDocument/2006/relationships/image" Target="../media/image155.jpeg"/><Relationship Id="rId19" Type="http://schemas.openxmlformats.org/officeDocument/2006/relationships/image" Target="../media/image164.jpeg"/><Relationship Id="rId4" Type="http://schemas.openxmlformats.org/officeDocument/2006/relationships/image" Target="../media/image149.jpeg"/><Relationship Id="rId9" Type="http://schemas.openxmlformats.org/officeDocument/2006/relationships/image" Target="../media/image154.jpeg"/><Relationship Id="rId14" Type="http://schemas.openxmlformats.org/officeDocument/2006/relationships/image" Target="../media/image159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9.jpeg"/><Relationship Id="rId2" Type="http://schemas.openxmlformats.org/officeDocument/2006/relationships/image" Target="../media/image168.jpeg"/><Relationship Id="rId1" Type="http://schemas.openxmlformats.org/officeDocument/2006/relationships/image" Target="../media/image167.jpeg"/><Relationship Id="rId6" Type="http://schemas.openxmlformats.org/officeDocument/2006/relationships/image" Target="../media/image172.jpeg"/><Relationship Id="rId5" Type="http://schemas.openxmlformats.org/officeDocument/2006/relationships/image" Target="../media/image171.jpeg"/><Relationship Id="rId4" Type="http://schemas.openxmlformats.org/officeDocument/2006/relationships/image" Target="../media/image170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0.jpeg"/><Relationship Id="rId3" Type="http://schemas.openxmlformats.org/officeDocument/2006/relationships/image" Target="../media/image175.jpeg"/><Relationship Id="rId7" Type="http://schemas.openxmlformats.org/officeDocument/2006/relationships/image" Target="../media/image179.jpeg"/><Relationship Id="rId2" Type="http://schemas.openxmlformats.org/officeDocument/2006/relationships/image" Target="../media/image174.jpeg"/><Relationship Id="rId1" Type="http://schemas.openxmlformats.org/officeDocument/2006/relationships/image" Target="../media/image173.jpeg"/><Relationship Id="rId6" Type="http://schemas.openxmlformats.org/officeDocument/2006/relationships/image" Target="../media/image178.jpeg"/><Relationship Id="rId5" Type="http://schemas.openxmlformats.org/officeDocument/2006/relationships/image" Target="../media/image177.jpeg"/><Relationship Id="rId4" Type="http://schemas.openxmlformats.org/officeDocument/2006/relationships/image" Target="../media/image176.jpeg"/><Relationship Id="rId9" Type="http://schemas.openxmlformats.org/officeDocument/2006/relationships/image" Target="../media/image181.jpe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4.jpeg"/><Relationship Id="rId18" Type="http://schemas.openxmlformats.org/officeDocument/2006/relationships/image" Target="../media/image199.jpeg"/><Relationship Id="rId26" Type="http://schemas.openxmlformats.org/officeDocument/2006/relationships/image" Target="../media/image207.jpeg"/><Relationship Id="rId39" Type="http://schemas.openxmlformats.org/officeDocument/2006/relationships/image" Target="../media/image220.png"/><Relationship Id="rId21" Type="http://schemas.openxmlformats.org/officeDocument/2006/relationships/image" Target="../media/image202.jpeg"/><Relationship Id="rId34" Type="http://schemas.openxmlformats.org/officeDocument/2006/relationships/image" Target="../media/image215.jpeg"/><Relationship Id="rId42" Type="http://schemas.openxmlformats.org/officeDocument/2006/relationships/image" Target="../media/image223.jpeg"/><Relationship Id="rId47" Type="http://schemas.openxmlformats.org/officeDocument/2006/relationships/image" Target="../media/image228.jpeg"/><Relationship Id="rId7" Type="http://schemas.openxmlformats.org/officeDocument/2006/relationships/image" Target="../media/image188.jpeg"/><Relationship Id="rId2" Type="http://schemas.openxmlformats.org/officeDocument/2006/relationships/image" Target="../media/image183.jpeg"/><Relationship Id="rId16" Type="http://schemas.openxmlformats.org/officeDocument/2006/relationships/image" Target="../media/image197.jpeg"/><Relationship Id="rId29" Type="http://schemas.openxmlformats.org/officeDocument/2006/relationships/image" Target="../media/image210.jpeg"/><Relationship Id="rId1" Type="http://schemas.openxmlformats.org/officeDocument/2006/relationships/image" Target="../media/image182.jpeg"/><Relationship Id="rId6" Type="http://schemas.openxmlformats.org/officeDocument/2006/relationships/image" Target="../media/image187.jpeg"/><Relationship Id="rId11" Type="http://schemas.openxmlformats.org/officeDocument/2006/relationships/image" Target="../media/image192.jpeg"/><Relationship Id="rId24" Type="http://schemas.openxmlformats.org/officeDocument/2006/relationships/image" Target="../media/image205.jpeg"/><Relationship Id="rId32" Type="http://schemas.openxmlformats.org/officeDocument/2006/relationships/image" Target="../media/image213.jpeg"/><Relationship Id="rId37" Type="http://schemas.openxmlformats.org/officeDocument/2006/relationships/image" Target="../media/image218.jpeg"/><Relationship Id="rId40" Type="http://schemas.openxmlformats.org/officeDocument/2006/relationships/image" Target="../media/image221.png"/><Relationship Id="rId45" Type="http://schemas.openxmlformats.org/officeDocument/2006/relationships/image" Target="../media/image226.jpeg"/><Relationship Id="rId5" Type="http://schemas.openxmlformats.org/officeDocument/2006/relationships/image" Target="../media/image186.jpeg"/><Relationship Id="rId15" Type="http://schemas.openxmlformats.org/officeDocument/2006/relationships/image" Target="../media/image196.jpeg"/><Relationship Id="rId23" Type="http://schemas.openxmlformats.org/officeDocument/2006/relationships/image" Target="../media/image204.jpeg"/><Relationship Id="rId28" Type="http://schemas.openxmlformats.org/officeDocument/2006/relationships/image" Target="../media/image209.jpeg"/><Relationship Id="rId36" Type="http://schemas.openxmlformats.org/officeDocument/2006/relationships/image" Target="../media/image217.jpeg"/><Relationship Id="rId10" Type="http://schemas.openxmlformats.org/officeDocument/2006/relationships/image" Target="../media/image191.jpeg"/><Relationship Id="rId19" Type="http://schemas.openxmlformats.org/officeDocument/2006/relationships/image" Target="../media/image200.jpeg"/><Relationship Id="rId31" Type="http://schemas.openxmlformats.org/officeDocument/2006/relationships/image" Target="../media/image212.jpeg"/><Relationship Id="rId44" Type="http://schemas.openxmlformats.org/officeDocument/2006/relationships/image" Target="../media/image225.jpeg"/><Relationship Id="rId4" Type="http://schemas.openxmlformats.org/officeDocument/2006/relationships/image" Target="../media/image185.jpeg"/><Relationship Id="rId9" Type="http://schemas.openxmlformats.org/officeDocument/2006/relationships/image" Target="../media/image190.jpeg"/><Relationship Id="rId14" Type="http://schemas.openxmlformats.org/officeDocument/2006/relationships/image" Target="../media/image195.jpeg"/><Relationship Id="rId22" Type="http://schemas.openxmlformats.org/officeDocument/2006/relationships/image" Target="../media/image203.jpeg"/><Relationship Id="rId27" Type="http://schemas.openxmlformats.org/officeDocument/2006/relationships/image" Target="../media/image208.jpeg"/><Relationship Id="rId30" Type="http://schemas.openxmlformats.org/officeDocument/2006/relationships/image" Target="../media/image211.jpeg"/><Relationship Id="rId35" Type="http://schemas.openxmlformats.org/officeDocument/2006/relationships/image" Target="../media/image216.jpeg"/><Relationship Id="rId43" Type="http://schemas.openxmlformats.org/officeDocument/2006/relationships/image" Target="../media/image224.jpeg"/><Relationship Id="rId8" Type="http://schemas.openxmlformats.org/officeDocument/2006/relationships/image" Target="../media/image189.jpeg"/><Relationship Id="rId3" Type="http://schemas.openxmlformats.org/officeDocument/2006/relationships/image" Target="../media/image184.jpeg"/><Relationship Id="rId12" Type="http://schemas.openxmlformats.org/officeDocument/2006/relationships/image" Target="../media/image193.jpeg"/><Relationship Id="rId17" Type="http://schemas.openxmlformats.org/officeDocument/2006/relationships/image" Target="../media/image198.jpeg"/><Relationship Id="rId25" Type="http://schemas.openxmlformats.org/officeDocument/2006/relationships/image" Target="../media/image206.jpeg"/><Relationship Id="rId33" Type="http://schemas.openxmlformats.org/officeDocument/2006/relationships/image" Target="../media/image214.jpeg"/><Relationship Id="rId38" Type="http://schemas.openxmlformats.org/officeDocument/2006/relationships/image" Target="../media/image219.jpeg"/><Relationship Id="rId46" Type="http://schemas.openxmlformats.org/officeDocument/2006/relationships/image" Target="../media/image227.jpeg"/><Relationship Id="rId20" Type="http://schemas.openxmlformats.org/officeDocument/2006/relationships/image" Target="../media/image201.jpeg"/><Relationship Id="rId41" Type="http://schemas.openxmlformats.org/officeDocument/2006/relationships/image" Target="../media/image222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6.jpeg"/><Relationship Id="rId3" Type="http://schemas.openxmlformats.org/officeDocument/2006/relationships/image" Target="../media/image231.jpeg"/><Relationship Id="rId7" Type="http://schemas.openxmlformats.org/officeDocument/2006/relationships/image" Target="../media/image235.jpeg"/><Relationship Id="rId2" Type="http://schemas.openxmlformats.org/officeDocument/2006/relationships/image" Target="../media/image230.jpeg"/><Relationship Id="rId1" Type="http://schemas.openxmlformats.org/officeDocument/2006/relationships/image" Target="../media/image229.jpeg"/><Relationship Id="rId6" Type="http://schemas.openxmlformats.org/officeDocument/2006/relationships/image" Target="../media/image234.jpeg"/><Relationship Id="rId5" Type="http://schemas.openxmlformats.org/officeDocument/2006/relationships/image" Target="../media/image233.jpeg"/><Relationship Id="rId10" Type="http://schemas.openxmlformats.org/officeDocument/2006/relationships/image" Target="../media/image238.jpeg"/><Relationship Id="rId4" Type="http://schemas.openxmlformats.org/officeDocument/2006/relationships/image" Target="../media/image232.jpeg"/><Relationship Id="rId9" Type="http://schemas.openxmlformats.org/officeDocument/2006/relationships/image" Target="../media/image237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6.jpeg"/><Relationship Id="rId13" Type="http://schemas.openxmlformats.org/officeDocument/2006/relationships/image" Target="../media/image251.jpeg"/><Relationship Id="rId3" Type="http://schemas.openxmlformats.org/officeDocument/2006/relationships/image" Target="../media/image241.jpeg"/><Relationship Id="rId7" Type="http://schemas.openxmlformats.org/officeDocument/2006/relationships/image" Target="../media/image245.jpeg"/><Relationship Id="rId12" Type="http://schemas.openxmlformats.org/officeDocument/2006/relationships/image" Target="../media/image250.jpeg"/><Relationship Id="rId2" Type="http://schemas.openxmlformats.org/officeDocument/2006/relationships/image" Target="../media/image240.jpeg"/><Relationship Id="rId1" Type="http://schemas.openxmlformats.org/officeDocument/2006/relationships/image" Target="../media/image239.jpeg"/><Relationship Id="rId6" Type="http://schemas.openxmlformats.org/officeDocument/2006/relationships/image" Target="../media/image244.jpeg"/><Relationship Id="rId11" Type="http://schemas.openxmlformats.org/officeDocument/2006/relationships/image" Target="../media/image249.jpeg"/><Relationship Id="rId5" Type="http://schemas.openxmlformats.org/officeDocument/2006/relationships/image" Target="../media/image243.jpeg"/><Relationship Id="rId15" Type="http://schemas.openxmlformats.org/officeDocument/2006/relationships/image" Target="../media/image253.jpeg"/><Relationship Id="rId10" Type="http://schemas.openxmlformats.org/officeDocument/2006/relationships/image" Target="../media/image248.jpeg"/><Relationship Id="rId4" Type="http://schemas.openxmlformats.org/officeDocument/2006/relationships/image" Target="../media/image242.jpeg"/><Relationship Id="rId9" Type="http://schemas.openxmlformats.org/officeDocument/2006/relationships/image" Target="../media/image247.jpeg"/><Relationship Id="rId14" Type="http://schemas.openxmlformats.org/officeDocument/2006/relationships/image" Target="../media/image252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1.jpeg"/><Relationship Id="rId13" Type="http://schemas.openxmlformats.org/officeDocument/2006/relationships/image" Target="../media/image266.jpeg"/><Relationship Id="rId3" Type="http://schemas.openxmlformats.org/officeDocument/2006/relationships/image" Target="../media/image256.jpeg"/><Relationship Id="rId7" Type="http://schemas.openxmlformats.org/officeDocument/2006/relationships/image" Target="../media/image260.jpeg"/><Relationship Id="rId12" Type="http://schemas.openxmlformats.org/officeDocument/2006/relationships/image" Target="../media/image265.jpeg"/><Relationship Id="rId2" Type="http://schemas.openxmlformats.org/officeDocument/2006/relationships/image" Target="../media/image255.jpeg"/><Relationship Id="rId1" Type="http://schemas.openxmlformats.org/officeDocument/2006/relationships/image" Target="../media/image254.jpeg"/><Relationship Id="rId6" Type="http://schemas.openxmlformats.org/officeDocument/2006/relationships/image" Target="../media/image259.jpeg"/><Relationship Id="rId11" Type="http://schemas.openxmlformats.org/officeDocument/2006/relationships/image" Target="../media/image264.jpeg"/><Relationship Id="rId5" Type="http://schemas.openxmlformats.org/officeDocument/2006/relationships/image" Target="../media/image258.jpeg"/><Relationship Id="rId10" Type="http://schemas.openxmlformats.org/officeDocument/2006/relationships/image" Target="../media/image263.jpeg"/><Relationship Id="rId4" Type="http://schemas.openxmlformats.org/officeDocument/2006/relationships/image" Target="../media/image257.jpeg"/><Relationship Id="rId9" Type="http://schemas.openxmlformats.org/officeDocument/2006/relationships/image" Target="../media/image262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4.jpeg"/><Relationship Id="rId3" Type="http://schemas.openxmlformats.org/officeDocument/2006/relationships/image" Target="../media/image269.jpeg"/><Relationship Id="rId7" Type="http://schemas.openxmlformats.org/officeDocument/2006/relationships/image" Target="../media/image273.jpeg"/><Relationship Id="rId2" Type="http://schemas.openxmlformats.org/officeDocument/2006/relationships/image" Target="../media/image268.jpeg"/><Relationship Id="rId1" Type="http://schemas.openxmlformats.org/officeDocument/2006/relationships/image" Target="../media/image267.jpeg"/><Relationship Id="rId6" Type="http://schemas.openxmlformats.org/officeDocument/2006/relationships/image" Target="../media/image272.jpeg"/><Relationship Id="rId5" Type="http://schemas.openxmlformats.org/officeDocument/2006/relationships/image" Target="../media/image271.jpeg"/><Relationship Id="rId4" Type="http://schemas.openxmlformats.org/officeDocument/2006/relationships/image" Target="../media/image270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2.jpeg"/><Relationship Id="rId3" Type="http://schemas.openxmlformats.org/officeDocument/2006/relationships/image" Target="../media/image277.jpeg"/><Relationship Id="rId7" Type="http://schemas.openxmlformats.org/officeDocument/2006/relationships/image" Target="../media/image281.jpeg"/><Relationship Id="rId12" Type="http://schemas.openxmlformats.org/officeDocument/2006/relationships/image" Target="../media/image286.jpeg"/><Relationship Id="rId2" Type="http://schemas.openxmlformats.org/officeDocument/2006/relationships/image" Target="../media/image276.jpeg"/><Relationship Id="rId1" Type="http://schemas.openxmlformats.org/officeDocument/2006/relationships/image" Target="../media/image275.jpeg"/><Relationship Id="rId6" Type="http://schemas.openxmlformats.org/officeDocument/2006/relationships/image" Target="../media/image280.jpeg"/><Relationship Id="rId11" Type="http://schemas.openxmlformats.org/officeDocument/2006/relationships/image" Target="../media/image285.jpeg"/><Relationship Id="rId5" Type="http://schemas.openxmlformats.org/officeDocument/2006/relationships/image" Target="../media/image279.jpeg"/><Relationship Id="rId10" Type="http://schemas.openxmlformats.org/officeDocument/2006/relationships/image" Target="../media/image284.jpeg"/><Relationship Id="rId4" Type="http://schemas.openxmlformats.org/officeDocument/2006/relationships/image" Target="../media/image278.jpeg"/><Relationship Id="rId9" Type="http://schemas.openxmlformats.org/officeDocument/2006/relationships/image" Target="../media/image283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4.jpeg"/><Relationship Id="rId3" Type="http://schemas.openxmlformats.org/officeDocument/2006/relationships/image" Target="../media/image289.jpeg"/><Relationship Id="rId7" Type="http://schemas.openxmlformats.org/officeDocument/2006/relationships/image" Target="../media/image293.jpeg"/><Relationship Id="rId2" Type="http://schemas.openxmlformats.org/officeDocument/2006/relationships/image" Target="../media/image288.jpeg"/><Relationship Id="rId1" Type="http://schemas.openxmlformats.org/officeDocument/2006/relationships/image" Target="../media/image287.jpeg"/><Relationship Id="rId6" Type="http://schemas.openxmlformats.org/officeDocument/2006/relationships/image" Target="../media/image292.jpeg"/><Relationship Id="rId11" Type="http://schemas.openxmlformats.org/officeDocument/2006/relationships/image" Target="../media/image297.jpeg"/><Relationship Id="rId5" Type="http://schemas.openxmlformats.org/officeDocument/2006/relationships/image" Target="../media/image291.jpeg"/><Relationship Id="rId10" Type="http://schemas.openxmlformats.org/officeDocument/2006/relationships/image" Target="../media/image296.jpeg"/><Relationship Id="rId4" Type="http://schemas.openxmlformats.org/officeDocument/2006/relationships/image" Target="../media/image290.jpeg"/><Relationship Id="rId9" Type="http://schemas.openxmlformats.org/officeDocument/2006/relationships/image" Target="../media/image295.jpe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8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6.jpeg"/><Relationship Id="rId13" Type="http://schemas.openxmlformats.org/officeDocument/2006/relationships/image" Target="../media/image311.jpeg"/><Relationship Id="rId3" Type="http://schemas.openxmlformats.org/officeDocument/2006/relationships/image" Target="../media/image301.jpeg"/><Relationship Id="rId7" Type="http://schemas.openxmlformats.org/officeDocument/2006/relationships/image" Target="../media/image305.jpeg"/><Relationship Id="rId12" Type="http://schemas.openxmlformats.org/officeDocument/2006/relationships/image" Target="../media/image310.jpeg"/><Relationship Id="rId2" Type="http://schemas.openxmlformats.org/officeDocument/2006/relationships/image" Target="../media/image300.jpeg"/><Relationship Id="rId1" Type="http://schemas.openxmlformats.org/officeDocument/2006/relationships/image" Target="../media/image299.jpeg"/><Relationship Id="rId6" Type="http://schemas.openxmlformats.org/officeDocument/2006/relationships/image" Target="../media/image304.jpeg"/><Relationship Id="rId11" Type="http://schemas.openxmlformats.org/officeDocument/2006/relationships/image" Target="../media/image309.jpeg"/><Relationship Id="rId5" Type="http://schemas.openxmlformats.org/officeDocument/2006/relationships/image" Target="../media/image303.jpeg"/><Relationship Id="rId15" Type="http://schemas.openxmlformats.org/officeDocument/2006/relationships/image" Target="../media/image313.jpeg"/><Relationship Id="rId10" Type="http://schemas.openxmlformats.org/officeDocument/2006/relationships/image" Target="../media/image308.jpeg"/><Relationship Id="rId4" Type="http://schemas.openxmlformats.org/officeDocument/2006/relationships/image" Target="../media/image302.jpeg"/><Relationship Id="rId9" Type="http://schemas.openxmlformats.org/officeDocument/2006/relationships/image" Target="../media/image307.jpeg"/><Relationship Id="rId14" Type="http://schemas.openxmlformats.org/officeDocument/2006/relationships/image" Target="../media/image312.jpe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1.jpeg"/><Relationship Id="rId13" Type="http://schemas.openxmlformats.org/officeDocument/2006/relationships/image" Target="../media/image326.jpeg"/><Relationship Id="rId3" Type="http://schemas.openxmlformats.org/officeDocument/2006/relationships/image" Target="../media/image316.jpeg"/><Relationship Id="rId7" Type="http://schemas.openxmlformats.org/officeDocument/2006/relationships/image" Target="../media/image320.jpeg"/><Relationship Id="rId12" Type="http://schemas.openxmlformats.org/officeDocument/2006/relationships/image" Target="../media/image325.jpeg"/><Relationship Id="rId2" Type="http://schemas.openxmlformats.org/officeDocument/2006/relationships/image" Target="../media/image315.jpeg"/><Relationship Id="rId1" Type="http://schemas.openxmlformats.org/officeDocument/2006/relationships/image" Target="../media/image314.jpeg"/><Relationship Id="rId6" Type="http://schemas.openxmlformats.org/officeDocument/2006/relationships/image" Target="../media/image319.jpeg"/><Relationship Id="rId11" Type="http://schemas.openxmlformats.org/officeDocument/2006/relationships/image" Target="../media/image324.jpeg"/><Relationship Id="rId5" Type="http://schemas.openxmlformats.org/officeDocument/2006/relationships/image" Target="../media/image318.jpeg"/><Relationship Id="rId10" Type="http://schemas.openxmlformats.org/officeDocument/2006/relationships/image" Target="../media/image323.jpeg"/><Relationship Id="rId4" Type="http://schemas.openxmlformats.org/officeDocument/2006/relationships/image" Target="../media/image317.jpeg"/><Relationship Id="rId9" Type="http://schemas.openxmlformats.org/officeDocument/2006/relationships/image" Target="../media/image322.jpeg"/><Relationship Id="rId14" Type="http://schemas.openxmlformats.org/officeDocument/2006/relationships/image" Target="../media/image327.jpe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5.jpeg"/><Relationship Id="rId13" Type="http://schemas.openxmlformats.org/officeDocument/2006/relationships/image" Target="../media/image340.jpeg"/><Relationship Id="rId3" Type="http://schemas.openxmlformats.org/officeDocument/2006/relationships/image" Target="../media/image330.jpeg"/><Relationship Id="rId7" Type="http://schemas.openxmlformats.org/officeDocument/2006/relationships/image" Target="../media/image334.jpeg"/><Relationship Id="rId12" Type="http://schemas.openxmlformats.org/officeDocument/2006/relationships/image" Target="../media/image339.jpeg"/><Relationship Id="rId2" Type="http://schemas.openxmlformats.org/officeDocument/2006/relationships/image" Target="../media/image329.jpeg"/><Relationship Id="rId1" Type="http://schemas.openxmlformats.org/officeDocument/2006/relationships/image" Target="../media/image328.jpeg"/><Relationship Id="rId6" Type="http://schemas.openxmlformats.org/officeDocument/2006/relationships/image" Target="../media/image333.jpeg"/><Relationship Id="rId11" Type="http://schemas.openxmlformats.org/officeDocument/2006/relationships/image" Target="../media/image338.jpeg"/><Relationship Id="rId5" Type="http://schemas.openxmlformats.org/officeDocument/2006/relationships/image" Target="../media/image332.jpeg"/><Relationship Id="rId10" Type="http://schemas.openxmlformats.org/officeDocument/2006/relationships/image" Target="../media/image337.jpeg"/><Relationship Id="rId4" Type="http://schemas.openxmlformats.org/officeDocument/2006/relationships/image" Target="../media/image331.jpeg"/><Relationship Id="rId9" Type="http://schemas.openxmlformats.org/officeDocument/2006/relationships/image" Target="../media/image336.jpeg"/><Relationship Id="rId14" Type="http://schemas.openxmlformats.org/officeDocument/2006/relationships/image" Target="../media/image341.jpe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4.jpeg"/><Relationship Id="rId2" Type="http://schemas.openxmlformats.org/officeDocument/2006/relationships/image" Target="../media/image343.jpeg"/><Relationship Id="rId1" Type="http://schemas.openxmlformats.org/officeDocument/2006/relationships/image" Target="../media/image342.jpeg"/><Relationship Id="rId4" Type="http://schemas.openxmlformats.org/officeDocument/2006/relationships/image" Target="../media/image345.jpeg"/></Relationships>
</file>

<file path=xl/drawings/_rels/drawing2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8.png"/><Relationship Id="rId18" Type="http://schemas.openxmlformats.org/officeDocument/2006/relationships/image" Target="../media/image363.png"/><Relationship Id="rId26" Type="http://schemas.openxmlformats.org/officeDocument/2006/relationships/image" Target="../media/image371.jpeg"/><Relationship Id="rId39" Type="http://schemas.openxmlformats.org/officeDocument/2006/relationships/image" Target="../media/image384.png"/><Relationship Id="rId21" Type="http://schemas.openxmlformats.org/officeDocument/2006/relationships/image" Target="../media/image366.png"/><Relationship Id="rId34" Type="http://schemas.openxmlformats.org/officeDocument/2006/relationships/image" Target="../media/image379.png"/><Relationship Id="rId7" Type="http://schemas.openxmlformats.org/officeDocument/2006/relationships/image" Target="../media/image352.png"/><Relationship Id="rId2" Type="http://schemas.openxmlformats.org/officeDocument/2006/relationships/image" Target="../media/image347.png"/><Relationship Id="rId16" Type="http://schemas.openxmlformats.org/officeDocument/2006/relationships/image" Target="../media/image361.png"/><Relationship Id="rId20" Type="http://schemas.openxmlformats.org/officeDocument/2006/relationships/image" Target="../media/image365.png"/><Relationship Id="rId29" Type="http://schemas.openxmlformats.org/officeDocument/2006/relationships/image" Target="../media/image374.png"/><Relationship Id="rId41" Type="http://schemas.openxmlformats.org/officeDocument/2006/relationships/image" Target="../media/image386.png"/><Relationship Id="rId1" Type="http://schemas.openxmlformats.org/officeDocument/2006/relationships/image" Target="../media/image346.png"/><Relationship Id="rId6" Type="http://schemas.openxmlformats.org/officeDocument/2006/relationships/image" Target="../media/image351.png"/><Relationship Id="rId11" Type="http://schemas.openxmlformats.org/officeDocument/2006/relationships/image" Target="../media/image356.png"/><Relationship Id="rId24" Type="http://schemas.openxmlformats.org/officeDocument/2006/relationships/image" Target="../media/image369.png"/><Relationship Id="rId32" Type="http://schemas.openxmlformats.org/officeDocument/2006/relationships/image" Target="../media/image377.png"/><Relationship Id="rId37" Type="http://schemas.openxmlformats.org/officeDocument/2006/relationships/image" Target="../media/image382.png"/><Relationship Id="rId40" Type="http://schemas.openxmlformats.org/officeDocument/2006/relationships/image" Target="../media/image385.png"/><Relationship Id="rId5" Type="http://schemas.openxmlformats.org/officeDocument/2006/relationships/image" Target="../media/image350.png"/><Relationship Id="rId15" Type="http://schemas.openxmlformats.org/officeDocument/2006/relationships/image" Target="../media/image360.png"/><Relationship Id="rId23" Type="http://schemas.openxmlformats.org/officeDocument/2006/relationships/image" Target="../media/image368.png"/><Relationship Id="rId28" Type="http://schemas.openxmlformats.org/officeDocument/2006/relationships/image" Target="../media/image373.png"/><Relationship Id="rId36" Type="http://schemas.openxmlformats.org/officeDocument/2006/relationships/image" Target="../media/image381.png"/><Relationship Id="rId10" Type="http://schemas.openxmlformats.org/officeDocument/2006/relationships/image" Target="../media/image355.png"/><Relationship Id="rId19" Type="http://schemas.openxmlformats.org/officeDocument/2006/relationships/image" Target="../media/image364.png"/><Relationship Id="rId31" Type="http://schemas.openxmlformats.org/officeDocument/2006/relationships/image" Target="../media/image376.png"/><Relationship Id="rId4" Type="http://schemas.openxmlformats.org/officeDocument/2006/relationships/image" Target="../media/image349.png"/><Relationship Id="rId9" Type="http://schemas.openxmlformats.org/officeDocument/2006/relationships/image" Target="../media/image354.png"/><Relationship Id="rId14" Type="http://schemas.openxmlformats.org/officeDocument/2006/relationships/image" Target="../media/image359.png"/><Relationship Id="rId22" Type="http://schemas.openxmlformats.org/officeDocument/2006/relationships/image" Target="../media/image367.png"/><Relationship Id="rId27" Type="http://schemas.openxmlformats.org/officeDocument/2006/relationships/image" Target="../media/image372.png"/><Relationship Id="rId30" Type="http://schemas.openxmlformats.org/officeDocument/2006/relationships/image" Target="../media/image375.png"/><Relationship Id="rId35" Type="http://schemas.openxmlformats.org/officeDocument/2006/relationships/image" Target="../media/image380.png"/><Relationship Id="rId8" Type="http://schemas.openxmlformats.org/officeDocument/2006/relationships/image" Target="../media/image353.jpeg"/><Relationship Id="rId3" Type="http://schemas.openxmlformats.org/officeDocument/2006/relationships/image" Target="../media/image348.png"/><Relationship Id="rId12" Type="http://schemas.openxmlformats.org/officeDocument/2006/relationships/image" Target="../media/image357.png"/><Relationship Id="rId17" Type="http://schemas.openxmlformats.org/officeDocument/2006/relationships/image" Target="../media/image362.png"/><Relationship Id="rId25" Type="http://schemas.openxmlformats.org/officeDocument/2006/relationships/image" Target="../media/image370.png"/><Relationship Id="rId33" Type="http://schemas.openxmlformats.org/officeDocument/2006/relationships/image" Target="../media/image378.png"/><Relationship Id="rId38" Type="http://schemas.openxmlformats.org/officeDocument/2006/relationships/image" Target="../media/image383.png"/></Relationships>
</file>

<file path=xl/drawings/_rels/drawing2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9.png"/><Relationship Id="rId18" Type="http://schemas.openxmlformats.org/officeDocument/2006/relationships/image" Target="../media/image404.png"/><Relationship Id="rId26" Type="http://schemas.openxmlformats.org/officeDocument/2006/relationships/image" Target="../media/image412.png"/><Relationship Id="rId39" Type="http://schemas.openxmlformats.org/officeDocument/2006/relationships/image" Target="../media/image425.png"/><Relationship Id="rId21" Type="http://schemas.openxmlformats.org/officeDocument/2006/relationships/image" Target="../media/image407.png"/><Relationship Id="rId34" Type="http://schemas.openxmlformats.org/officeDocument/2006/relationships/image" Target="../media/image420.png"/><Relationship Id="rId7" Type="http://schemas.openxmlformats.org/officeDocument/2006/relationships/image" Target="../media/image393.png"/><Relationship Id="rId2" Type="http://schemas.openxmlformats.org/officeDocument/2006/relationships/image" Target="../media/image388.png"/><Relationship Id="rId16" Type="http://schemas.openxmlformats.org/officeDocument/2006/relationships/image" Target="../media/image402.png"/><Relationship Id="rId20" Type="http://schemas.openxmlformats.org/officeDocument/2006/relationships/image" Target="../media/image406.png"/><Relationship Id="rId29" Type="http://schemas.openxmlformats.org/officeDocument/2006/relationships/image" Target="../media/image415.png"/><Relationship Id="rId41" Type="http://schemas.openxmlformats.org/officeDocument/2006/relationships/image" Target="../media/image427.png"/><Relationship Id="rId1" Type="http://schemas.openxmlformats.org/officeDocument/2006/relationships/image" Target="../media/image387.png"/><Relationship Id="rId6" Type="http://schemas.openxmlformats.org/officeDocument/2006/relationships/image" Target="../media/image392.png"/><Relationship Id="rId11" Type="http://schemas.openxmlformats.org/officeDocument/2006/relationships/image" Target="../media/image397.png"/><Relationship Id="rId24" Type="http://schemas.openxmlformats.org/officeDocument/2006/relationships/image" Target="../media/image410.png"/><Relationship Id="rId32" Type="http://schemas.openxmlformats.org/officeDocument/2006/relationships/image" Target="../media/image418.png"/><Relationship Id="rId37" Type="http://schemas.openxmlformats.org/officeDocument/2006/relationships/image" Target="../media/image423.png"/><Relationship Id="rId40" Type="http://schemas.openxmlformats.org/officeDocument/2006/relationships/image" Target="../media/image426.png"/><Relationship Id="rId5" Type="http://schemas.openxmlformats.org/officeDocument/2006/relationships/image" Target="../media/image391.png"/><Relationship Id="rId15" Type="http://schemas.openxmlformats.org/officeDocument/2006/relationships/image" Target="../media/image401.png"/><Relationship Id="rId23" Type="http://schemas.openxmlformats.org/officeDocument/2006/relationships/image" Target="../media/image409.png"/><Relationship Id="rId28" Type="http://schemas.openxmlformats.org/officeDocument/2006/relationships/image" Target="../media/image414.png"/><Relationship Id="rId36" Type="http://schemas.openxmlformats.org/officeDocument/2006/relationships/image" Target="../media/image422.png"/><Relationship Id="rId10" Type="http://schemas.openxmlformats.org/officeDocument/2006/relationships/image" Target="../media/image396.png"/><Relationship Id="rId19" Type="http://schemas.openxmlformats.org/officeDocument/2006/relationships/image" Target="../media/image405.png"/><Relationship Id="rId31" Type="http://schemas.openxmlformats.org/officeDocument/2006/relationships/image" Target="../media/image417.png"/><Relationship Id="rId4" Type="http://schemas.openxmlformats.org/officeDocument/2006/relationships/image" Target="../media/image390.png"/><Relationship Id="rId9" Type="http://schemas.openxmlformats.org/officeDocument/2006/relationships/image" Target="../media/image395.png"/><Relationship Id="rId14" Type="http://schemas.openxmlformats.org/officeDocument/2006/relationships/image" Target="../media/image400.png"/><Relationship Id="rId22" Type="http://schemas.openxmlformats.org/officeDocument/2006/relationships/image" Target="../media/image408.png"/><Relationship Id="rId27" Type="http://schemas.openxmlformats.org/officeDocument/2006/relationships/image" Target="../media/image413.png"/><Relationship Id="rId30" Type="http://schemas.openxmlformats.org/officeDocument/2006/relationships/image" Target="../media/image416.png"/><Relationship Id="rId35" Type="http://schemas.openxmlformats.org/officeDocument/2006/relationships/image" Target="../media/image421.png"/><Relationship Id="rId8" Type="http://schemas.openxmlformats.org/officeDocument/2006/relationships/image" Target="../media/image394.png"/><Relationship Id="rId3" Type="http://schemas.openxmlformats.org/officeDocument/2006/relationships/image" Target="../media/image389.png"/><Relationship Id="rId12" Type="http://schemas.openxmlformats.org/officeDocument/2006/relationships/image" Target="../media/image398.png"/><Relationship Id="rId17" Type="http://schemas.openxmlformats.org/officeDocument/2006/relationships/image" Target="../media/image403.png"/><Relationship Id="rId25" Type="http://schemas.openxmlformats.org/officeDocument/2006/relationships/image" Target="../media/image411.png"/><Relationship Id="rId33" Type="http://schemas.openxmlformats.org/officeDocument/2006/relationships/image" Target="../media/image419.png"/><Relationship Id="rId38" Type="http://schemas.openxmlformats.org/officeDocument/2006/relationships/image" Target="../media/image424.pn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5.jpeg"/><Relationship Id="rId3" Type="http://schemas.openxmlformats.org/officeDocument/2006/relationships/image" Target="../media/image430.jpeg"/><Relationship Id="rId7" Type="http://schemas.openxmlformats.org/officeDocument/2006/relationships/image" Target="../media/image434.jpeg"/><Relationship Id="rId2" Type="http://schemas.openxmlformats.org/officeDocument/2006/relationships/image" Target="../media/image429.jpeg"/><Relationship Id="rId1" Type="http://schemas.openxmlformats.org/officeDocument/2006/relationships/image" Target="../media/image428.jpeg"/><Relationship Id="rId6" Type="http://schemas.openxmlformats.org/officeDocument/2006/relationships/image" Target="../media/image433.jpeg"/><Relationship Id="rId5" Type="http://schemas.openxmlformats.org/officeDocument/2006/relationships/image" Target="../media/image432.jpeg"/><Relationship Id="rId4" Type="http://schemas.openxmlformats.org/officeDocument/2006/relationships/image" Target="../media/image431.jpeg"/><Relationship Id="rId9" Type="http://schemas.openxmlformats.org/officeDocument/2006/relationships/image" Target="../media/image436.jpe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4.jpeg"/><Relationship Id="rId3" Type="http://schemas.openxmlformats.org/officeDocument/2006/relationships/image" Target="../media/image439.jpeg"/><Relationship Id="rId7" Type="http://schemas.openxmlformats.org/officeDocument/2006/relationships/image" Target="../media/image443.jpeg"/><Relationship Id="rId12" Type="http://schemas.openxmlformats.org/officeDocument/2006/relationships/image" Target="../media/image448.jpeg"/><Relationship Id="rId2" Type="http://schemas.openxmlformats.org/officeDocument/2006/relationships/image" Target="../media/image438.jpeg"/><Relationship Id="rId1" Type="http://schemas.openxmlformats.org/officeDocument/2006/relationships/image" Target="../media/image437.jpeg"/><Relationship Id="rId6" Type="http://schemas.openxmlformats.org/officeDocument/2006/relationships/image" Target="../media/image442.jpeg"/><Relationship Id="rId11" Type="http://schemas.openxmlformats.org/officeDocument/2006/relationships/image" Target="../media/image447.jpeg"/><Relationship Id="rId5" Type="http://schemas.openxmlformats.org/officeDocument/2006/relationships/image" Target="../media/image441.jpeg"/><Relationship Id="rId10" Type="http://schemas.openxmlformats.org/officeDocument/2006/relationships/image" Target="../media/image446.jpeg"/><Relationship Id="rId4" Type="http://schemas.openxmlformats.org/officeDocument/2006/relationships/image" Target="../media/image440.jpeg"/><Relationship Id="rId9" Type="http://schemas.openxmlformats.org/officeDocument/2006/relationships/image" Target="../media/image445.jpe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4.jpeg"/><Relationship Id="rId3" Type="http://schemas.openxmlformats.org/officeDocument/2006/relationships/image" Target="../media/image439.jpeg"/><Relationship Id="rId7" Type="http://schemas.openxmlformats.org/officeDocument/2006/relationships/image" Target="../media/image443.jpeg"/><Relationship Id="rId12" Type="http://schemas.openxmlformats.org/officeDocument/2006/relationships/image" Target="../media/image449.jpeg"/><Relationship Id="rId2" Type="http://schemas.openxmlformats.org/officeDocument/2006/relationships/image" Target="../media/image438.jpeg"/><Relationship Id="rId1" Type="http://schemas.openxmlformats.org/officeDocument/2006/relationships/image" Target="../media/image437.jpeg"/><Relationship Id="rId6" Type="http://schemas.openxmlformats.org/officeDocument/2006/relationships/image" Target="../media/image442.jpeg"/><Relationship Id="rId11" Type="http://schemas.openxmlformats.org/officeDocument/2006/relationships/image" Target="../media/image447.jpeg"/><Relationship Id="rId5" Type="http://schemas.openxmlformats.org/officeDocument/2006/relationships/image" Target="../media/image441.jpeg"/><Relationship Id="rId10" Type="http://schemas.openxmlformats.org/officeDocument/2006/relationships/image" Target="../media/image446.jpeg"/><Relationship Id="rId4" Type="http://schemas.openxmlformats.org/officeDocument/2006/relationships/image" Target="../media/image440.jpeg"/><Relationship Id="rId9" Type="http://schemas.openxmlformats.org/officeDocument/2006/relationships/image" Target="../media/image445.jpeg"/></Relationships>
</file>

<file path=xl/drawings/_rels/drawing3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62.jpeg"/><Relationship Id="rId18" Type="http://schemas.openxmlformats.org/officeDocument/2006/relationships/image" Target="../media/image467.jpeg"/><Relationship Id="rId26" Type="http://schemas.openxmlformats.org/officeDocument/2006/relationships/image" Target="../media/image475.jpeg"/><Relationship Id="rId39" Type="http://schemas.openxmlformats.org/officeDocument/2006/relationships/image" Target="../media/image488.jpeg"/><Relationship Id="rId21" Type="http://schemas.openxmlformats.org/officeDocument/2006/relationships/image" Target="../media/image470.jpeg"/><Relationship Id="rId34" Type="http://schemas.openxmlformats.org/officeDocument/2006/relationships/image" Target="../media/image483.jpeg"/><Relationship Id="rId42" Type="http://schemas.openxmlformats.org/officeDocument/2006/relationships/image" Target="../media/image491.jpeg"/><Relationship Id="rId47" Type="http://schemas.openxmlformats.org/officeDocument/2006/relationships/image" Target="../media/image496.jpeg"/><Relationship Id="rId7" Type="http://schemas.openxmlformats.org/officeDocument/2006/relationships/image" Target="../media/image456.jpeg"/><Relationship Id="rId2" Type="http://schemas.openxmlformats.org/officeDocument/2006/relationships/image" Target="../media/image451.jpeg"/><Relationship Id="rId16" Type="http://schemas.openxmlformats.org/officeDocument/2006/relationships/image" Target="../media/image465.jpeg"/><Relationship Id="rId29" Type="http://schemas.openxmlformats.org/officeDocument/2006/relationships/image" Target="../media/image478.jpeg"/><Relationship Id="rId1" Type="http://schemas.openxmlformats.org/officeDocument/2006/relationships/image" Target="../media/image450.jpeg"/><Relationship Id="rId6" Type="http://schemas.openxmlformats.org/officeDocument/2006/relationships/image" Target="../media/image455.jpeg"/><Relationship Id="rId11" Type="http://schemas.openxmlformats.org/officeDocument/2006/relationships/image" Target="../media/image460.jpeg"/><Relationship Id="rId24" Type="http://schemas.openxmlformats.org/officeDocument/2006/relationships/image" Target="../media/image473.jpeg"/><Relationship Id="rId32" Type="http://schemas.openxmlformats.org/officeDocument/2006/relationships/image" Target="../media/image481.jpeg"/><Relationship Id="rId37" Type="http://schemas.openxmlformats.org/officeDocument/2006/relationships/image" Target="../media/image486.jpeg"/><Relationship Id="rId40" Type="http://schemas.openxmlformats.org/officeDocument/2006/relationships/image" Target="../media/image489.jpeg"/><Relationship Id="rId45" Type="http://schemas.openxmlformats.org/officeDocument/2006/relationships/image" Target="../media/image494.jpeg"/><Relationship Id="rId5" Type="http://schemas.openxmlformats.org/officeDocument/2006/relationships/image" Target="../media/image454.jpeg"/><Relationship Id="rId15" Type="http://schemas.openxmlformats.org/officeDocument/2006/relationships/image" Target="../media/image464.jpeg"/><Relationship Id="rId23" Type="http://schemas.openxmlformats.org/officeDocument/2006/relationships/image" Target="../media/image472.jpeg"/><Relationship Id="rId28" Type="http://schemas.openxmlformats.org/officeDocument/2006/relationships/image" Target="../media/image477.jpeg"/><Relationship Id="rId36" Type="http://schemas.openxmlformats.org/officeDocument/2006/relationships/image" Target="../media/image485.jpeg"/><Relationship Id="rId10" Type="http://schemas.openxmlformats.org/officeDocument/2006/relationships/image" Target="../media/image459.jpeg"/><Relationship Id="rId19" Type="http://schemas.openxmlformats.org/officeDocument/2006/relationships/image" Target="../media/image468.jpeg"/><Relationship Id="rId31" Type="http://schemas.openxmlformats.org/officeDocument/2006/relationships/image" Target="../media/image480.jpeg"/><Relationship Id="rId44" Type="http://schemas.openxmlformats.org/officeDocument/2006/relationships/image" Target="../media/image493.jpeg"/><Relationship Id="rId4" Type="http://schemas.openxmlformats.org/officeDocument/2006/relationships/image" Target="../media/image453.jpeg"/><Relationship Id="rId9" Type="http://schemas.openxmlformats.org/officeDocument/2006/relationships/image" Target="../media/image458.jpeg"/><Relationship Id="rId14" Type="http://schemas.openxmlformats.org/officeDocument/2006/relationships/image" Target="../media/image463.jpeg"/><Relationship Id="rId22" Type="http://schemas.openxmlformats.org/officeDocument/2006/relationships/image" Target="../media/image471.jpeg"/><Relationship Id="rId27" Type="http://schemas.openxmlformats.org/officeDocument/2006/relationships/image" Target="../media/image476.jpeg"/><Relationship Id="rId30" Type="http://schemas.openxmlformats.org/officeDocument/2006/relationships/image" Target="../media/image479.jpeg"/><Relationship Id="rId35" Type="http://schemas.openxmlformats.org/officeDocument/2006/relationships/image" Target="../media/image484.jpeg"/><Relationship Id="rId43" Type="http://schemas.openxmlformats.org/officeDocument/2006/relationships/image" Target="../media/image492.jpeg"/><Relationship Id="rId48" Type="http://schemas.openxmlformats.org/officeDocument/2006/relationships/image" Target="../media/image497.jpeg"/><Relationship Id="rId8" Type="http://schemas.openxmlformats.org/officeDocument/2006/relationships/image" Target="../media/image457.jpeg"/><Relationship Id="rId3" Type="http://schemas.openxmlformats.org/officeDocument/2006/relationships/image" Target="../media/image452.jpeg"/><Relationship Id="rId12" Type="http://schemas.openxmlformats.org/officeDocument/2006/relationships/image" Target="../media/image461.jpeg"/><Relationship Id="rId17" Type="http://schemas.openxmlformats.org/officeDocument/2006/relationships/image" Target="../media/image466.jpeg"/><Relationship Id="rId25" Type="http://schemas.openxmlformats.org/officeDocument/2006/relationships/image" Target="../media/image474.jpeg"/><Relationship Id="rId33" Type="http://schemas.openxmlformats.org/officeDocument/2006/relationships/image" Target="../media/image482.jpeg"/><Relationship Id="rId38" Type="http://schemas.openxmlformats.org/officeDocument/2006/relationships/image" Target="../media/image487.jpeg"/><Relationship Id="rId46" Type="http://schemas.openxmlformats.org/officeDocument/2006/relationships/image" Target="../media/image495.jpeg"/><Relationship Id="rId20" Type="http://schemas.openxmlformats.org/officeDocument/2006/relationships/image" Target="../media/image469.jpeg"/><Relationship Id="rId41" Type="http://schemas.openxmlformats.org/officeDocument/2006/relationships/image" Target="../media/image490.jpeg"/></Relationships>
</file>

<file path=xl/drawings/_rels/drawing3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5.jpeg"/><Relationship Id="rId13" Type="http://schemas.openxmlformats.org/officeDocument/2006/relationships/image" Target="../media/image510.jpeg"/><Relationship Id="rId18" Type="http://schemas.openxmlformats.org/officeDocument/2006/relationships/image" Target="../media/image515.jpeg"/><Relationship Id="rId26" Type="http://schemas.openxmlformats.org/officeDocument/2006/relationships/image" Target="../media/image523.jpeg"/><Relationship Id="rId3" Type="http://schemas.openxmlformats.org/officeDocument/2006/relationships/image" Target="../media/image500.jpeg"/><Relationship Id="rId21" Type="http://schemas.openxmlformats.org/officeDocument/2006/relationships/image" Target="../media/image518.jpeg"/><Relationship Id="rId7" Type="http://schemas.openxmlformats.org/officeDocument/2006/relationships/image" Target="../media/image504.jpeg"/><Relationship Id="rId12" Type="http://schemas.openxmlformats.org/officeDocument/2006/relationships/image" Target="../media/image509.jpeg"/><Relationship Id="rId17" Type="http://schemas.openxmlformats.org/officeDocument/2006/relationships/image" Target="../media/image514.jpeg"/><Relationship Id="rId25" Type="http://schemas.openxmlformats.org/officeDocument/2006/relationships/image" Target="../media/image522.jpeg"/><Relationship Id="rId2" Type="http://schemas.openxmlformats.org/officeDocument/2006/relationships/image" Target="../media/image499.jpeg"/><Relationship Id="rId16" Type="http://schemas.openxmlformats.org/officeDocument/2006/relationships/image" Target="../media/image513.jpeg"/><Relationship Id="rId20" Type="http://schemas.openxmlformats.org/officeDocument/2006/relationships/image" Target="../media/image517.jpeg"/><Relationship Id="rId29" Type="http://schemas.openxmlformats.org/officeDocument/2006/relationships/image" Target="../media/image526.jpeg"/><Relationship Id="rId1" Type="http://schemas.openxmlformats.org/officeDocument/2006/relationships/image" Target="../media/image498.jpeg"/><Relationship Id="rId6" Type="http://schemas.openxmlformats.org/officeDocument/2006/relationships/image" Target="../media/image503.jpeg"/><Relationship Id="rId11" Type="http://schemas.openxmlformats.org/officeDocument/2006/relationships/image" Target="../media/image508.jpeg"/><Relationship Id="rId24" Type="http://schemas.openxmlformats.org/officeDocument/2006/relationships/image" Target="../media/image521.jpeg"/><Relationship Id="rId5" Type="http://schemas.openxmlformats.org/officeDocument/2006/relationships/image" Target="../media/image502.jpeg"/><Relationship Id="rId15" Type="http://schemas.openxmlformats.org/officeDocument/2006/relationships/image" Target="../media/image512.jpeg"/><Relationship Id="rId23" Type="http://schemas.openxmlformats.org/officeDocument/2006/relationships/image" Target="../media/image520.jpeg"/><Relationship Id="rId28" Type="http://schemas.openxmlformats.org/officeDocument/2006/relationships/image" Target="../media/image525.jpeg"/><Relationship Id="rId10" Type="http://schemas.openxmlformats.org/officeDocument/2006/relationships/image" Target="../media/image507.jpeg"/><Relationship Id="rId19" Type="http://schemas.openxmlformats.org/officeDocument/2006/relationships/image" Target="../media/image516.jpeg"/><Relationship Id="rId4" Type="http://schemas.openxmlformats.org/officeDocument/2006/relationships/image" Target="../media/image501.jpeg"/><Relationship Id="rId9" Type="http://schemas.openxmlformats.org/officeDocument/2006/relationships/image" Target="../media/image506.jpeg"/><Relationship Id="rId14" Type="http://schemas.openxmlformats.org/officeDocument/2006/relationships/image" Target="../media/image511.jpeg"/><Relationship Id="rId22" Type="http://schemas.openxmlformats.org/officeDocument/2006/relationships/image" Target="../media/image519.jpeg"/><Relationship Id="rId27" Type="http://schemas.openxmlformats.org/officeDocument/2006/relationships/image" Target="../media/image524.jpeg"/><Relationship Id="rId30" Type="http://schemas.openxmlformats.org/officeDocument/2006/relationships/image" Target="../media/image527.jpe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0.jpeg"/><Relationship Id="rId2" Type="http://schemas.openxmlformats.org/officeDocument/2006/relationships/image" Target="../media/image529.jpeg"/><Relationship Id="rId1" Type="http://schemas.openxmlformats.org/officeDocument/2006/relationships/image" Target="../media/image528.jpeg"/><Relationship Id="rId6" Type="http://schemas.openxmlformats.org/officeDocument/2006/relationships/image" Target="../media/image533.jpeg"/><Relationship Id="rId5" Type="http://schemas.openxmlformats.org/officeDocument/2006/relationships/image" Target="../media/image532.jpeg"/><Relationship Id="rId4" Type="http://schemas.openxmlformats.org/officeDocument/2006/relationships/image" Target="../media/image531.jpe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134809</xdr:colOff>
      <xdr:row>2</xdr:row>
      <xdr:rowOff>459441</xdr:rowOff>
    </xdr:from>
    <xdr:to>
      <xdr:col>1</xdr:col>
      <xdr:colOff>1848972</xdr:colOff>
      <xdr:row>2</xdr:row>
      <xdr:rowOff>1386775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37405330-479E-416C-BF70-D5CB9DAE99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1122" y="1852472"/>
          <a:ext cx="1714163" cy="927334"/>
        </a:xfrm>
        <a:prstGeom prst="rect">
          <a:avLst/>
        </a:prstGeom>
      </xdr:spPr>
    </xdr:pic>
    <xdr:clientData/>
  </xdr:twoCellAnchor>
  <xdr:twoCellAnchor editAs="oneCell">
    <xdr:from>
      <xdr:col>1</xdr:col>
      <xdr:colOff>39502</xdr:colOff>
      <xdr:row>3</xdr:row>
      <xdr:rowOff>392206</xdr:rowOff>
    </xdr:from>
    <xdr:to>
      <xdr:col>1</xdr:col>
      <xdr:colOff>1949226</xdr:colOff>
      <xdr:row>3</xdr:row>
      <xdr:rowOff>1288676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F2B3AB42-285A-47A7-B6A1-553C6DA068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2002" y="3395382"/>
          <a:ext cx="1909724" cy="896470"/>
        </a:xfrm>
        <a:prstGeom prst="rect">
          <a:avLst/>
        </a:prstGeom>
      </xdr:spPr>
    </xdr:pic>
    <xdr:clientData/>
  </xdr:twoCellAnchor>
  <xdr:twoCellAnchor editAs="oneCell">
    <xdr:from>
      <xdr:col>1</xdr:col>
      <xdr:colOff>76673</xdr:colOff>
      <xdr:row>4</xdr:row>
      <xdr:rowOff>470648</xdr:rowOff>
    </xdr:from>
    <xdr:to>
      <xdr:col>1</xdr:col>
      <xdr:colOff>1893795</xdr:colOff>
      <xdr:row>4</xdr:row>
      <xdr:rowOff>1355912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E4D400A5-5E07-4512-B792-94ECE2F926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9173" y="5311589"/>
          <a:ext cx="1817122" cy="885264"/>
        </a:xfrm>
        <a:prstGeom prst="rect">
          <a:avLst/>
        </a:prstGeom>
      </xdr:spPr>
    </xdr:pic>
    <xdr:clientData/>
  </xdr:twoCellAnchor>
  <xdr:twoCellAnchor editAs="oneCell">
    <xdr:from>
      <xdr:col>1</xdr:col>
      <xdr:colOff>67234</xdr:colOff>
      <xdr:row>5</xdr:row>
      <xdr:rowOff>347383</xdr:rowOff>
    </xdr:from>
    <xdr:to>
      <xdr:col>1</xdr:col>
      <xdr:colOff>1931841</xdr:colOff>
      <xdr:row>5</xdr:row>
      <xdr:rowOff>1535207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B6273624-8470-417B-83E5-FC3B8B2D13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9734" y="7115736"/>
          <a:ext cx="1864607" cy="1187824"/>
        </a:xfrm>
        <a:prstGeom prst="rect">
          <a:avLst/>
        </a:prstGeom>
      </xdr:spPr>
    </xdr:pic>
    <xdr:clientData/>
  </xdr:twoCellAnchor>
  <xdr:twoCellAnchor editAs="oneCell">
    <xdr:from>
      <xdr:col>1</xdr:col>
      <xdr:colOff>358588</xdr:colOff>
      <xdr:row>6</xdr:row>
      <xdr:rowOff>22411</xdr:rowOff>
    </xdr:from>
    <xdr:to>
      <xdr:col>1</xdr:col>
      <xdr:colOff>1588259</xdr:colOff>
      <xdr:row>6</xdr:row>
      <xdr:rowOff>1759323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0B0380D3-162E-4FB0-A596-D937576B2F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1088" y="8628529"/>
          <a:ext cx="1229671" cy="1736912"/>
        </a:xfrm>
        <a:prstGeom prst="rect">
          <a:avLst/>
        </a:prstGeom>
      </xdr:spPr>
    </xdr:pic>
    <xdr:clientData/>
  </xdr:twoCellAnchor>
  <xdr:twoCellAnchor editAs="oneCell">
    <xdr:from>
      <xdr:col>1</xdr:col>
      <xdr:colOff>168087</xdr:colOff>
      <xdr:row>7</xdr:row>
      <xdr:rowOff>126232</xdr:rowOff>
    </xdr:from>
    <xdr:to>
      <xdr:col>1</xdr:col>
      <xdr:colOff>1826558</xdr:colOff>
      <xdr:row>7</xdr:row>
      <xdr:rowOff>1748120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235A8DCB-C702-4C2B-93DB-379D4FACC8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0587" y="10570114"/>
          <a:ext cx="1658471" cy="1621888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8</xdr:row>
      <xdr:rowOff>190500</xdr:rowOff>
    </xdr:from>
    <xdr:to>
      <xdr:col>1</xdr:col>
      <xdr:colOff>1871383</xdr:colOff>
      <xdr:row>8</xdr:row>
      <xdr:rowOff>1714501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id="{E848CEAB-CF2A-4A90-A349-9DCF895212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6971" y="12472147"/>
          <a:ext cx="1736912" cy="1524001"/>
        </a:xfrm>
        <a:prstGeom prst="rect">
          <a:avLst/>
        </a:prstGeom>
      </xdr:spPr>
    </xdr:pic>
    <xdr:clientData/>
  </xdr:twoCellAnchor>
  <xdr:twoCellAnchor editAs="oneCell">
    <xdr:from>
      <xdr:col>1</xdr:col>
      <xdr:colOff>59531</xdr:colOff>
      <xdr:row>9</xdr:row>
      <xdr:rowOff>523873</xdr:rowOff>
    </xdr:from>
    <xdr:to>
      <xdr:col>1</xdr:col>
      <xdr:colOff>1933392</xdr:colOff>
      <xdr:row>9</xdr:row>
      <xdr:rowOff>1309686</xdr:rowOff>
    </xdr:to>
    <xdr:pic>
      <xdr:nvPicPr>
        <xdr:cNvPr id="27" name="Obrázok 26">
          <a:extLst>
            <a:ext uri="{FF2B5EF4-FFF2-40B4-BE49-F238E27FC236}">
              <a16:creationId xmlns:a16="http://schemas.microsoft.com/office/drawing/2014/main" id="{8235D68B-495D-45B6-A10C-1C1341DE10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4" y="14751842"/>
          <a:ext cx="1873861" cy="785813"/>
        </a:xfrm>
        <a:prstGeom prst="rect">
          <a:avLst/>
        </a:prstGeom>
      </xdr:spPr>
    </xdr:pic>
    <xdr:clientData/>
  </xdr:twoCellAnchor>
  <xdr:twoCellAnchor editAs="oneCell">
    <xdr:from>
      <xdr:col>1</xdr:col>
      <xdr:colOff>71189</xdr:colOff>
      <xdr:row>10</xdr:row>
      <xdr:rowOff>414620</xdr:rowOff>
    </xdr:from>
    <xdr:to>
      <xdr:col>1</xdr:col>
      <xdr:colOff>1930704</xdr:colOff>
      <xdr:row>10</xdr:row>
      <xdr:rowOff>1512796</xdr:rowOff>
    </xdr:to>
    <xdr:pic>
      <xdr:nvPicPr>
        <xdr:cNvPr id="28" name="Obrázok 27">
          <a:extLst>
            <a:ext uri="{FF2B5EF4-FFF2-40B4-BE49-F238E27FC236}">
              <a16:creationId xmlns:a16="http://schemas.microsoft.com/office/drawing/2014/main" id="{848257DD-4F1B-48B3-A883-61F4E119CF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689" y="16282149"/>
          <a:ext cx="1859515" cy="1098176"/>
        </a:xfrm>
        <a:prstGeom prst="rect">
          <a:avLst/>
        </a:prstGeom>
      </xdr:spPr>
    </xdr:pic>
    <xdr:clientData/>
  </xdr:twoCellAnchor>
  <xdr:oneCellAnchor>
    <xdr:from>
      <xdr:col>1</xdr:col>
      <xdr:colOff>49421</xdr:colOff>
      <xdr:row>11</xdr:row>
      <xdr:rowOff>414619</xdr:rowOff>
    </xdr:from>
    <xdr:ext cx="1913618" cy="1008528"/>
    <xdr:pic>
      <xdr:nvPicPr>
        <xdr:cNvPr id="39" name="Obrázok 38">
          <a:extLst>
            <a:ext uri="{FF2B5EF4-FFF2-40B4-BE49-F238E27FC236}">
              <a16:creationId xmlns:a16="http://schemas.microsoft.com/office/drawing/2014/main" id="{C01101CB-FB5D-43D4-AF63-D5915336A7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1921" y="18119913"/>
          <a:ext cx="1913618" cy="1008528"/>
        </a:xfrm>
        <a:prstGeom prst="rect">
          <a:avLst/>
        </a:prstGeom>
      </xdr:spPr>
    </xdr:pic>
    <xdr:clientData/>
  </xdr:oneCellAnchor>
  <xdr:oneCellAnchor>
    <xdr:from>
      <xdr:col>1</xdr:col>
      <xdr:colOff>43183</xdr:colOff>
      <xdr:row>12</xdr:row>
      <xdr:rowOff>392207</xdr:rowOff>
    </xdr:from>
    <xdr:ext cx="1873023" cy="997322"/>
    <xdr:pic>
      <xdr:nvPicPr>
        <xdr:cNvPr id="40" name="Obrázok 39">
          <a:extLst>
            <a:ext uri="{FF2B5EF4-FFF2-40B4-BE49-F238E27FC236}">
              <a16:creationId xmlns:a16="http://schemas.microsoft.com/office/drawing/2014/main" id="{5746CABE-3313-4EE1-9593-384BDD27C9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683" y="20013707"/>
          <a:ext cx="1873023" cy="997322"/>
        </a:xfrm>
        <a:prstGeom prst="rect">
          <a:avLst/>
        </a:prstGeom>
      </xdr:spPr>
    </xdr:pic>
    <xdr:clientData/>
  </xdr:oneCellAnchor>
  <xdr:twoCellAnchor editAs="oneCell">
    <xdr:from>
      <xdr:col>1</xdr:col>
      <xdr:colOff>35719</xdr:colOff>
      <xdr:row>19</xdr:row>
      <xdr:rowOff>153080</xdr:rowOff>
    </xdr:from>
    <xdr:to>
      <xdr:col>1</xdr:col>
      <xdr:colOff>1950119</xdr:colOff>
      <xdr:row>19</xdr:row>
      <xdr:rowOff>1774032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76918189-E112-4E8D-8343-E282C3F99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29049549"/>
          <a:ext cx="1914400" cy="1620952"/>
        </a:xfrm>
        <a:prstGeom prst="rect">
          <a:avLst/>
        </a:prstGeom>
      </xdr:spPr>
    </xdr:pic>
    <xdr:clientData/>
  </xdr:twoCellAnchor>
  <xdr:twoCellAnchor editAs="oneCell">
    <xdr:from>
      <xdr:col>1</xdr:col>
      <xdr:colOff>69056</xdr:colOff>
      <xdr:row>20</xdr:row>
      <xdr:rowOff>97973</xdr:rowOff>
    </xdr:from>
    <xdr:to>
      <xdr:col>1</xdr:col>
      <xdr:colOff>1964169</xdr:colOff>
      <xdr:row>20</xdr:row>
      <xdr:rowOff>1702595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7C3DA837-7DF0-4255-BA3C-16F3EF58E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5369" y="30828004"/>
          <a:ext cx="1895113" cy="1604622"/>
        </a:xfrm>
        <a:prstGeom prst="rect">
          <a:avLst/>
        </a:prstGeom>
      </xdr:spPr>
    </xdr:pic>
    <xdr:clientData/>
  </xdr:twoCellAnchor>
  <xdr:oneCellAnchor>
    <xdr:from>
      <xdr:col>1</xdr:col>
      <xdr:colOff>8505</xdr:colOff>
      <xdr:row>18</xdr:row>
      <xdr:rowOff>71438</xdr:rowOff>
    </xdr:from>
    <xdr:ext cx="1928460" cy="1632857"/>
    <xdr:pic>
      <xdr:nvPicPr>
        <xdr:cNvPr id="10" name="Obrázok 9">
          <a:extLst>
            <a:ext uri="{FF2B5EF4-FFF2-40B4-BE49-F238E27FC236}">
              <a16:creationId xmlns:a16="http://schemas.microsoft.com/office/drawing/2014/main" id="{991CD807-F103-4963-B75A-068B0EBA17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4818" y="27134344"/>
          <a:ext cx="1928460" cy="1632857"/>
        </a:xfrm>
        <a:prstGeom prst="rect">
          <a:avLst/>
        </a:prstGeom>
      </xdr:spPr>
    </xdr:pic>
    <xdr:clientData/>
  </xdr:oneCellAnchor>
  <xdr:twoCellAnchor editAs="oneCell">
    <xdr:from>
      <xdr:col>1</xdr:col>
      <xdr:colOff>166687</xdr:colOff>
      <xdr:row>13</xdr:row>
      <xdr:rowOff>130966</xdr:rowOff>
    </xdr:from>
    <xdr:to>
      <xdr:col>1</xdr:col>
      <xdr:colOff>1892403</xdr:colOff>
      <xdr:row>13</xdr:row>
      <xdr:rowOff>1763823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DD24ECEC-FBA1-4F48-829E-A25C0BF9F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0" y="21693185"/>
          <a:ext cx="1725716" cy="1632857"/>
        </a:xfrm>
        <a:prstGeom prst="rect">
          <a:avLst/>
        </a:prstGeom>
      </xdr:spPr>
    </xdr:pic>
    <xdr:clientData/>
  </xdr:twoCellAnchor>
  <xdr:twoCellAnchor editAs="oneCell">
    <xdr:from>
      <xdr:col>1</xdr:col>
      <xdr:colOff>53409</xdr:colOff>
      <xdr:row>14</xdr:row>
      <xdr:rowOff>191519</xdr:rowOff>
    </xdr:from>
    <xdr:to>
      <xdr:col>1</xdr:col>
      <xdr:colOff>1946432</xdr:colOff>
      <xdr:row>14</xdr:row>
      <xdr:rowOff>1516856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1F0F6D5C-FCF0-4683-90F0-C43EA16A56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9722" y="23587300"/>
          <a:ext cx="1893023" cy="132533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17</xdr:row>
      <xdr:rowOff>130969</xdr:rowOff>
    </xdr:from>
    <xdr:to>
      <xdr:col>1</xdr:col>
      <xdr:colOff>1908336</xdr:colOff>
      <xdr:row>17</xdr:row>
      <xdr:rowOff>1637618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6355C61A-0D8B-42D1-BE3D-F9CC540DEA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9" y="25360313"/>
          <a:ext cx="1860710" cy="150664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16</xdr:row>
      <xdr:rowOff>476251</xdr:rowOff>
    </xdr:from>
    <xdr:to>
      <xdr:col>1</xdr:col>
      <xdr:colOff>1845469</xdr:colOff>
      <xdr:row>16</xdr:row>
      <xdr:rowOff>1390409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52CB1875-3CD0-59AC-E15E-85845DC4B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27539157"/>
          <a:ext cx="1797845" cy="914158"/>
        </a:xfrm>
        <a:prstGeom prst="rect">
          <a:avLst/>
        </a:prstGeom>
      </xdr:spPr>
    </xdr:pic>
    <xdr:clientData/>
  </xdr:twoCellAnchor>
  <xdr:twoCellAnchor editAs="oneCell">
    <xdr:from>
      <xdr:col>1</xdr:col>
      <xdr:colOff>59529</xdr:colOff>
      <xdr:row>15</xdr:row>
      <xdr:rowOff>595312</xdr:rowOff>
    </xdr:from>
    <xdr:to>
      <xdr:col>1</xdr:col>
      <xdr:colOff>1899443</xdr:colOff>
      <xdr:row>15</xdr:row>
      <xdr:rowOff>1321594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A072D702-9EC2-4B92-9862-06769DA6FA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2" y="29491781"/>
          <a:ext cx="1839914" cy="72628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45525</xdr:colOff>
      <xdr:row>2</xdr:row>
      <xdr:rowOff>236025</xdr:rowOff>
    </xdr:from>
    <xdr:to>
      <xdr:col>1</xdr:col>
      <xdr:colOff>1940719</xdr:colOff>
      <xdr:row>2</xdr:row>
      <xdr:rowOff>1710065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1DD2F2FC-3763-7875-FBFA-62F311A202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1838" y="1629056"/>
          <a:ext cx="1895194" cy="1474040"/>
        </a:xfrm>
        <a:prstGeom prst="rect">
          <a:avLst/>
        </a:prstGeom>
      </xdr:spPr>
    </xdr:pic>
    <xdr:clientData/>
  </xdr:twoCellAnchor>
  <xdr:twoCellAnchor editAs="oneCell">
    <xdr:from>
      <xdr:col>1</xdr:col>
      <xdr:colOff>45524</xdr:colOff>
      <xdr:row>3</xdr:row>
      <xdr:rowOff>190499</xdr:rowOff>
    </xdr:from>
    <xdr:to>
      <xdr:col>1</xdr:col>
      <xdr:colOff>1952624</xdr:colOff>
      <xdr:row>3</xdr:row>
      <xdr:rowOff>1734616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4714E1F9-76D9-4D2E-A7BC-CF8076A1D6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1837" y="3417093"/>
          <a:ext cx="1907100" cy="1544117"/>
        </a:xfrm>
        <a:prstGeom prst="rect">
          <a:avLst/>
        </a:prstGeom>
      </xdr:spPr>
    </xdr:pic>
    <xdr:clientData/>
  </xdr:twoCellAnchor>
  <xdr:twoCellAnchor editAs="oneCell">
    <xdr:from>
      <xdr:col>1</xdr:col>
      <xdr:colOff>68637</xdr:colOff>
      <xdr:row>4</xdr:row>
      <xdr:rowOff>194975</xdr:rowOff>
    </xdr:from>
    <xdr:to>
      <xdr:col>1</xdr:col>
      <xdr:colOff>1940718</xdr:colOff>
      <xdr:row>4</xdr:row>
      <xdr:rowOff>1648034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59BEDF7D-06E4-494E-B415-4EDA34C576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4950" y="5255131"/>
          <a:ext cx="1872081" cy="1453059"/>
        </a:xfrm>
        <a:prstGeom prst="rect">
          <a:avLst/>
        </a:prstGeom>
      </xdr:spPr>
    </xdr:pic>
    <xdr:clientData/>
  </xdr:twoCellAnchor>
  <xdr:twoCellAnchor editAs="oneCell">
    <xdr:from>
      <xdr:col>1</xdr:col>
      <xdr:colOff>45525</xdr:colOff>
      <xdr:row>5</xdr:row>
      <xdr:rowOff>268942</xdr:rowOff>
    </xdr:from>
    <xdr:to>
      <xdr:col>1</xdr:col>
      <xdr:colOff>1906261</xdr:colOff>
      <xdr:row>5</xdr:row>
      <xdr:rowOff>1647266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2882322F-1B28-3B50-A6CB-D3FDA8A8EF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1838" y="7162661"/>
          <a:ext cx="1860736" cy="1378324"/>
        </a:xfrm>
        <a:prstGeom prst="rect">
          <a:avLst/>
        </a:prstGeom>
      </xdr:spPr>
    </xdr:pic>
    <xdr:clientData/>
  </xdr:twoCellAnchor>
  <xdr:oneCellAnchor>
    <xdr:from>
      <xdr:col>1</xdr:col>
      <xdr:colOff>112060</xdr:colOff>
      <xdr:row>6</xdr:row>
      <xdr:rowOff>324969</xdr:rowOff>
    </xdr:from>
    <xdr:ext cx="1763059" cy="1322294"/>
    <xdr:pic>
      <xdr:nvPicPr>
        <xdr:cNvPr id="2" name="Obrázok 1">
          <a:extLst>
            <a:ext uri="{FF2B5EF4-FFF2-40B4-BE49-F238E27FC236}">
              <a16:creationId xmlns:a16="http://schemas.microsoft.com/office/drawing/2014/main" id="{E5188164-2A72-4A82-9574-1D6C758E24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4560" y="8931087"/>
          <a:ext cx="1763059" cy="1322294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416719</xdr:colOff>
      <xdr:row>2</xdr:row>
      <xdr:rowOff>204784</xdr:rowOff>
    </xdr:from>
    <xdr:to>
      <xdr:col>1</xdr:col>
      <xdr:colOff>1589799</xdr:colOff>
      <xdr:row>2</xdr:row>
      <xdr:rowOff>1690685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7E5529EC-E10B-4D8A-A82B-9590B96FBF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9219" y="1371597"/>
          <a:ext cx="1173080" cy="148590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3</xdr:row>
      <xdr:rowOff>211666</xdr:rowOff>
    </xdr:from>
    <xdr:to>
      <xdr:col>1</xdr:col>
      <xdr:colOff>1658811</xdr:colOff>
      <xdr:row>3</xdr:row>
      <xdr:rowOff>1678781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F6B95ADD-EAF4-4768-9A9F-FFBE77BE4F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00" y="3212041"/>
          <a:ext cx="1277811" cy="1467115"/>
        </a:xfrm>
        <a:prstGeom prst="rect">
          <a:avLst/>
        </a:prstGeom>
      </xdr:spPr>
    </xdr:pic>
    <xdr:clientData/>
  </xdr:twoCellAnchor>
  <xdr:twoCellAnchor editAs="oneCell">
    <xdr:from>
      <xdr:col>1</xdr:col>
      <xdr:colOff>464343</xdr:colOff>
      <xdr:row>4</xdr:row>
      <xdr:rowOff>200158</xdr:rowOff>
    </xdr:from>
    <xdr:to>
      <xdr:col>1</xdr:col>
      <xdr:colOff>1595437</xdr:colOff>
      <xdr:row>4</xdr:row>
      <xdr:rowOff>1736739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C0009FF7-EB79-474B-84E2-DB7C9BF1E1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16843" y="5034096"/>
          <a:ext cx="1131094" cy="1536581"/>
        </a:xfrm>
        <a:prstGeom prst="rect">
          <a:avLst/>
        </a:prstGeom>
      </xdr:spPr>
    </xdr:pic>
    <xdr:clientData/>
  </xdr:twoCellAnchor>
  <xdr:twoCellAnchor editAs="oneCell">
    <xdr:from>
      <xdr:col>1</xdr:col>
      <xdr:colOff>678658</xdr:colOff>
      <xdr:row>5</xdr:row>
      <xdr:rowOff>103190</xdr:rowOff>
    </xdr:from>
    <xdr:to>
      <xdr:col>1</xdr:col>
      <xdr:colOff>1369220</xdr:colOff>
      <xdr:row>5</xdr:row>
      <xdr:rowOff>1666876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619FADA8-EFC2-476F-830F-DB8F9F1E48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1158" y="6770690"/>
          <a:ext cx="690562" cy="1563686"/>
        </a:xfrm>
        <a:prstGeom prst="rect">
          <a:avLst/>
        </a:prstGeom>
      </xdr:spPr>
    </xdr:pic>
    <xdr:clientData/>
  </xdr:twoCellAnchor>
  <xdr:twoCellAnchor editAs="oneCell">
    <xdr:from>
      <xdr:col>1</xdr:col>
      <xdr:colOff>274790</xdr:colOff>
      <xdr:row>6</xdr:row>
      <xdr:rowOff>238124</xdr:rowOff>
    </xdr:from>
    <xdr:to>
      <xdr:col>1</xdr:col>
      <xdr:colOff>1738312</xdr:colOff>
      <xdr:row>6</xdr:row>
      <xdr:rowOff>1749631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5FFA3633-BED5-48AF-81D7-6194ECC4E1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7290" y="8643937"/>
          <a:ext cx="1463522" cy="1511507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317499</xdr:colOff>
      <xdr:row>10</xdr:row>
      <xdr:rowOff>261937</xdr:rowOff>
    </xdr:from>
    <xdr:to>
      <xdr:col>1</xdr:col>
      <xdr:colOff>1753498</xdr:colOff>
      <xdr:row>10</xdr:row>
      <xdr:rowOff>1619250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A6C857A0-11F2-40A7-A96A-2F33B7CFF2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9999" y="14168437"/>
          <a:ext cx="1435999" cy="1357313"/>
        </a:xfrm>
        <a:prstGeom prst="rect">
          <a:avLst/>
        </a:prstGeom>
      </xdr:spPr>
    </xdr:pic>
    <xdr:clientData/>
  </xdr:twoCellAnchor>
  <xdr:twoCellAnchor editAs="oneCell">
    <xdr:from>
      <xdr:col>1</xdr:col>
      <xdr:colOff>459101</xdr:colOff>
      <xdr:row>9</xdr:row>
      <xdr:rowOff>142875</xdr:rowOff>
    </xdr:from>
    <xdr:to>
      <xdr:col>1</xdr:col>
      <xdr:colOff>1625116</xdr:colOff>
      <xdr:row>9</xdr:row>
      <xdr:rowOff>1678781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318A439C-05D2-4EAC-BF61-EFC98DADAC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11601" y="12215813"/>
          <a:ext cx="1166015" cy="1535906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269874</xdr:colOff>
      <xdr:row>8</xdr:row>
      <xdr:rowOff>301625</xdr:rowOff>
    </xdr:from>
    <xdr:to>
      <xdr:col>1</xdr:col>
      <xdr:colOff>1727419</xdr:colOff>
      <xdr:row>8</xdr:row>
      <xdr:rowOff>1635126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75B91E64-E02C-40DE-9E5D-4C9659628E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2374" y="12477750"/>
          <a:ext cx="1457545" cy="1333501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357187</xdr:colOff>
      <xdr:row>11</xdr:row>
      <xdr:rowOff>204106</xdr:rowOff>
    </xdr:from>
    <xdr:to>
      <xdr:col>1</xdr:col>
      <xdr:colOff>1654968</xdr:colOff>
      <xdr:row>11</xdr:row>
      <xdr:rowOff>1687286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6EAE59FB-38FD-4B04-9A13-DEBFCCAF56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9687" y="15944169"/>
          <a:ext cx="1297781" cy="1483180"/>
        </a:xfrm>
        <a:prstGeom prst="rect">
          <a:avLst/>
        </a:prstGeom>
      </xdr:spPr>
    </xdr:pic>
    <xdr:clientData/>
  </xdr:twoCellAnchor>
  <xdr:oneCellAnchor>
    <xdr:from>
      <xdr:col>1</xdr:col>
      <xdr:colOff>488156</xdr:colOff>
      <xdr:row>7</xdr:row>
      <xdr:rowOff>273276</xdr:rowOff>
    </xdr:from>
    <xdr:ext cx="1047752" cy="1322162"/>
    <xdr:pic>
      <xdr:nvPicPr>
        <xdr:cNvPr id="18" name="Obrázok 17">
          <a:extLst>
            <a:ext uri="{FF2B5EF4-FFF2-40B4-BE49-F238E27FC236}">
              <a16:creationId xmlns:a16="http://schemas.microsoft.com/office/drawing/2014/main" id="{0724BBF5-A951-4E5B-AC50-296E0B4828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0656" y="12449401"/>
          <a:ext cx="1047752" cy="1322162"/>
        </a:xfrm>
        <a:prstGeom prst="rect">
          <a:avLst/>
        </a:prstGeom>
      </xdr:spPr>
    </xdr:pic>
    <xdr:clientData/>
  </xdr:oneCellAnchor>
  <xdr:twoCellAnchor editAs="oneCell">
    <xdr:from>
      <xdr:col>1</xdr:col>
      <xdr:colOff>419100</xdr:colOff>
      <xdr:row>2</xdr:row>
      <xdr:rowOff>200025</xdr:rowOff>
    </xdr:from>
    <xdr:to>
      <xdr:col>1</xdr:col>
      <xdr:colOff>1590675</xdr:colOff>
      <xdr:row>2</xdr:row>
      <xdr:rowOff>1685925</xdr:rowOff>
    </xdr:to>
    <xdr:pic>
      <xdr:nvPicPr>
        <xdr:cNvPr id="2" name="Obrázok 23">
          <a:extLst>
            <a:ext uri="{FF2B5EF4-FFF2-40B4-BE49-F238E27FC236}">
              <a16:creationId xmlns:a16="http://schemas.microsoft.com/office/drawing/2014/main" id="{38FA3879-CEF1-4A9E-A181-A5003037AF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7800" y="1685925"/>
          <a:ext cx="11715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3</xdr:row>
      <xdr:rowOff>209550</xdr:rowOff>
    </xdr:from>
    <xdr:to>
      <xdr:col>1</xdr:col>
      <xdr:colOff>1657350</xdr:colOff>
      <xdr:row>3</xdr:row>
      <xdr:rowOff>1676400</xdr:rowOff>
    </xdr:to>
    <xdr:pic>
      <xdr:nvPicPr>
        <xdr:cNvPr id="3" name="Obrázok 24">
          <a:extLst>
            <a:ext uri="{FF2B5EF4-FFF2-40B4-BE49-F238E27FC236}">
              <a16:creationId xmlns:a16="http://schemas.microsoft.com/office/drawing/2014/main" id="{F1627538-381B-4625-89D0-F25C7C6B5F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9700" y="3533775"/>
          <a:ext cx="1276350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466725</xdr:colOff>
      <xdr:row>4</xdr:row>
      <xdr:rowOff>200025</xdr:rowOff>
    </xdr:from>
    <xdr:to>
      <xdr:col>1</xdr:col>
      <xdr:colOff>1590675</xdr:colOff>
      <xdr:row>4</xdr:row>
      <xdr:rowOff>1733550</xdr:rowOff>
    </xdr:to>
    <xdr:pic>
      <xdr:nvPicPr>
        <xdr:cNvPr id="4" name="Obrázok 25">
          <a:extLst>
            <a:ext uri="{FF2B5EF4-FFF2-40B4-BE49-F238E27FC236}">
              <a16:creationId xmlns:a16="http://schemas.microsoft.com/office/drawing/2014/main" id="{C2F0C52B-1718-444C-8DFF-59FB7D2304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95425" y="5362575"/>
          <a:ext cx="112395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676275</xdr:colOff>
      <xdr:row>5</xdr:row>
      <xdr:rowOff>104775</xdr:rowOff>
    </xdr:from>
    <xdr:to>
      <xdr:col>1</xdr:col>
      <xdr:colOff>1371600</xdr:colOff>
      <xdr:row>5</xdr:row>
      <xdr:rowOff>1666875</xdr:rowOff>
    </xdr:to>
    <xdr:pic>
      <xdr:nvPicPr>
        <xdr:cNvPr id="19" name="Obrázok 26">
          <a:extLst>
            <a:ext uri="{FF2B5EF4-FFF2-40B4-BE49-F238E27FC236}">
              <a16:creationId xmlns:a16="http://schemas.microsoft.com/office/drawing/2014/main" id="{3EE856BB-9EA1-4144-92E6-877C2CD28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04975" y="7105650"/>
          <a:ext cx="6953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276225</xdr:colOff>
      <xdr:row>6</xdr:row>
      <xdr:rowOff>238125</xdr:rowOff>
    </xdr:from>
    <xdr:to>
      <xdr:col>1</xdr:col>
      <xdr:colOff>1733550</xdr:colOff>
      <xdr:row>6</xdr:row>
      <xdr:rowOff>1752600</xdr:rowOff>
    </xdr:to>
    <xdr:pic>
      <xdr:nvPicPr>
        <xdr:cNvPr id="20" name="Obrázok 27">
          <a:extLst>
            <a:ext uri="{FF2B5EF4-FFF2-40B4-BE49-F238E27FC236}">
              <a16:creationId xmlns:a16="http://schemas.microsoft.com/office/drawing/2014/main" id="{37E51828-17FA-4DC3-BE9C-FA74B8DBB6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4925" y="9077325"/>
          <a:ext cx="1457325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904875</xdr:colOff>
      <xdr:row>13</xdr:row>
      <xdr:rowOff>66675</xdr:rowOff>
    </xdr:from>
    <xdr:to>
      <xdr:col>1</xdr:col>
      <xdr:colOff>1905000</xdr:colOff>
      <xdr:row>13</xdr:row>
      <xdr:rowOff>1752600</xdr:rowOff>
    </xdr:to>
    <xdr:pic>
      <xdr:nvPicPr>
        <xdr:cNvPr id="21" name="Obrázok 28">
          <a:extLst>
            <a:ext uri="{FF2B5EF4-FFF2-40B4-BE49-F238E27FC236}">
              <a16:creationId xmlns:a16="http://schemas.microsoft.com/office/drawing/2014/main" id="{568F38E9-C11A-4203-BDC0-DCFEEB211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33575" y="21774150"/>
          <a:ext cx="100012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217954</xdr:colOff>
      <xdr:row>14</xdr:row>
      <xdr:rowOff>25214</xdr:rowOff>
    </xdr:from>
    <xdr:to>
      <xdr:col>1</xdr:col>
      <xdr:colOff>1865779</xdr:colOff>
      <xdr:row>14</xdr:row>
      <xdr:rowOff>1777814</xdr:rowOff>
    </xdr:to>
    <xdr:pic>
      <xdr:nvPicPr>
        <xdr:cNvPr id="22" name="Obrázok 29">
          <a:extLst>
            <a:ext uri="{FF2B5EF4-FFF2-40B4-BE49-F238E27FC236}">
              <a16:creationId xmlns:a16="http://schemas.microsoft.com/office/drawing/2014/main" id="{CBE80B78-4F3C-4771-8811-5BC3AE727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0454" y="23221390"/>
          <a:ext cx="1647825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314325</xdr:colOff>
      <xdr:row>9</xdr:row>
      <xdr:rowOff>257175</xdr:rowOff>
    </xdr:from>
    <xdr:to>
      <xdr:col>1</xdr:col>
      <xdr:colOff>1752600</xdr:colOff>
      <xdr:row>9</xdr:row>
      <xdr:rowOff>1619250</xdr:rowOff>
    </xdr:to>
    <xdr:pic>
      <xdr:nvPicPr>
        <xdr:cNvPr id="25" name="Obrázok 30">
          <a:extLst>
            <a:ext uri="{FF2B5EF4-FFF2-40B4-BE49-F238E27FC236}">
              <a16:creationId xmlns:a16="http://schemas.microsoft.com/office/drawing/2014/main" id="{1FB8D287-E2DF-4D29-AF14-521716C94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3025" y="14611350"/>
          <a:ext cx="143827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457200</xdr:colOff>
      <xdr:row>8</xdr:row>
      <xdr:rowOff>142875</xdr:rowOff>
    </xdr:from>
    <xdr:to>
      <xdr:col>1</xdr:col>
      <xdr:colOff>1628775</xdr:colOff>
      <xdr:row>8</xdr:row>
      <xdr:rowOff>1676400</xdr:rowOff>
    </xdr:to>
    <xdr:pic>
      <xdr:nvPicPr>
        <xdr:cNvPr id="26" name="Obrázok 31">
          <a:extLst>
            <a:ext uri="{FF2B5EF4-FFF2-40B4-BE49-F238E27FC236}">
              <a16:creationId xmlns:a16="http://schemas.microsoft.com/office/drawing/2014/main" id="{AA14A0C3-8B08-412D-A39E-B09CE1F0DC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5900" y="12658725"/>
          <a:ext cx="11715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7</xdr:row>
      <xdr:rowOff>304800</xdr:rowOff>
    </xdr:from>
    <xdr:to>
      <xdr:col>1</xdr:col>
      <xdr:colOff>1724025</xdr:colOff>
      <xdr:row>7</xdr:row>
      <xdr:rowOff>1638300</xdr:rowOff>
    </xdr:to>
    <xdr:pic>
      <xdr:nvPicPr>
        <xdr:cNvPr id="27" name="Obrázok 32">
          <a:extLst>
            <a:ext uri="{FF2B5EF4-FFF2-40B4-BE49-F238E27FC236}">
              <a16:creationId xmlns:a16="http://schemas.microsoft.com/office/drawing/2014/main" id="{EF9F14FB-B66B-4AF1-A2BD-56127ACB3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10982325"/>
          <a:ext cx="145732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257736</xdr:colOff>
      <xdr:row>15</xdr:row>
      <xdr:rowOff>360270</xdr:rowOff>
    </xdr:from>
    <xdr:to>
      <xdr:col>1</xdr:col>
      <xdr:colOff>1905561</xdr:colOff>
      <xdr:row>15</xdr:row>
      <xdr:rowOff>1636620</xdr:rowOff>
    </xdr:to>
    <xdr:pic>
      <xdr:nvPicPr>
        <xdr:cNvPr id="28" name="Obrázok 34">
          <a:extLst>
            <a:ext uri="{FF2B5EF4-FFF2-40B4-BE49-F238E27FC236}">
              <a16:creationId xmlns:a16="http://schemas.microsoft.com/office/drawing/2014/main" id="{7B1672C0-0621-49CF-8831-73B40FBCA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0236" y="25394211"/>
          <a:ext cx="164782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203387</xdr:colOff>
      <xdr:row>16</xdr:row>
      <xdr:rowOff>347383</xdr:rowOff>
    </xdr:from>
    <xdr:to>
      <xdr:col>1</xdr:col>
      <xdr:colOff>1870262</xdr:colOff>
      <xdr:row>16</xdr:row>
      <xdr:rowOff>1509433</xdr:rowOff>
    </xdr:to>
    <xdr:pic>
      <xdr:nvPicPr>
        <xdr:cNvPr id="29" name="Obrázok 35">
          <a:extLst>
            <a:ext uri="{FF2B5EF4-FFF2-40B4-BE49-F238E27FC236}">
              <a16:creationId xmlns:a16="http://schemas.microsoft.com/office/drawing/2014/main" id="{D79B1CAF-421F-4AF2-9240-BBD864F84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55887" y="27207883"/>
          <a:ext cx="16668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104775</xdr:colOff>
      <xdr:row>17</xdr:row>
      <xdr:rowOff>276225</xdr:rowOff>
    </xdr:from>
    <xdr:to>
      <xdr:col>1</xdr:col>
      <xdr:colOff>1943100</xdr:colOff>
      <xdr:row>17</xdr:row>
      <xdr:rowOff>1673598</xdr:rowOff>
    </xdr:to>
    <xdr:pic>
      <xdr:nvPicPr>
        <xdr:cNvPr id="30" name="Obrázok 36">
          <a:extLst>
            <a:ext uri="{FF2B5EF4-FFF2-40B4-BE49-F238E27FC236}">
              <a16:creationId xmlns:a16="http://schemas.microsoft.com/office/drawing/2014/main" id="{0B2FF8D2-7A1E-456D-B88B-BC6402189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33475" y="29337000"/>
          <a:ext cx="1838325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238125</xdr:colOff>
      <xdr:row>13</xdr:row>
      <xdr:rowOff>152400</xdr:rowOff>
    </xdr:from>
    <xdr:to>
      <xdr:col>1</xdr:col>
      <xdr:colOff>857250</xdr:colOff>
      <xdr:row>13</xdr:row>
      <xdr:rowOff>1257300</xdr:rowOff>
    </xdr:to>
    <xdr:pic>
      <xdr:nvPicPr>
        <xdr:cNvPr id="31" name="Obrázok 37">
          <a:extLst>
            <a:ext uri="{FF2B5EF4-FFF2-40B4-BE49-F238E27FC236}">
              <a16:creationId xmlns:a16="http://schemas.microsoft.com/office/drawing/2014/main" id="{10A5306F-3D44-4DAD-9DD6-42B605C60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21859875"/>
          <a:ext cx="6191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10</xdr:row>
      <xdr:rowOff>66675</xdr:rowOff>
    </xdr:from>
    <xdr:to>
      <xdr:col>1</xdr:col>
      <xdr:colOff>1552575</xdr:colOff>
      <xdr:row>10</xdr:row>
      <xdr:rowOff>1800225</xdr:rowOff>
    </xdr:to>
    <xdr:pic>
      <xdr:nvPicPr>
        <xdr:cNvPr id="32" name="Obrázok 39">
          <a:extLst>
            <a:ext uri="{FF2B5EF4-FFF2-40B4-BE49-F238E27FC236}">
              <a16:creationId xmlns:a16="http://schemas.microsoft.com/office/drawing/2014/main" id="{759F687A-1633-4FA9-A756-2C12C9870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9700" y="16259175"/>
          <a:ext cx="117157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466725</xdr:colOff>
      <xdr:row>11</xdr:row>
      <xdr:rowOff>57150</xdr:rowOff>
    </xdr:from>
    <xdr:to>
      <xdr:col>1</xdr:col>
      <xdr:colOff>1485900</xdr:colOff>
      <xdr:row>11</xdr:row>
      <xdr:rowOff>1752600</xdr:rowOff>
    </xdr:to>
    <xdr:pic>
      <xdr:nvPicPr>
        <xdr:cNvPr id="33" name="Obrázok 40">
          <a:extLst>
            <a:ext uri="{FF2B5EF4-FFF2-40B4-BE49-F238E27FC236}">
              <a16:creationId xmlns:a16="http://schemas.microsoft.com/office/drawing/2014/main" id="{4D22D858-550A-40C2-97B0-E01B9BD41E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95425" y="18087975"/>
          <a:ext cx="1019175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476250</xdr:colOff>
      <xdr:row>12</xdr:row>
      <xdr:rowOff>47625</xdr:rowOff>
    </xdr:from>
    <xdr:to>
      <xdr:col>1</xdr:col>
      <xdr:colOff>1485900</xdr:colOff>
      <xdr:row>12</xdr:row>
      <xdr:rowOff>1800225</xdr:rowOff>
    </xdr:to>
    <xdr:pic>
      <xdr:nvPicPr>
        <xdr:cNvPr id="34" name="Obrázok 41">
          <a:extLst>
            <a:ext uri="{FF2B5EF4-FFF2-40B4-BE49-F238E27FC236}">
              <a16:creationId xmlns:a16="http://schemas.microsoft.com/office/drawing/2014/main" id="{77171E32-D079-4679-A9FF-976D0CBD88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4950" y="19916775"/>
          <a:ext cx="100965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190500</xdr:colOff>
      <xdr:row>18</xdr:row>
      <xdr:rowOff>57150</xdr:rowOff>
    </xdr:from>
    <xdr:to>
      <xdr:col>1</xdr:col>
      <xdr:colOff>1876425</xdr:colOff>
      <xdr:row>18</xdr:row>
      <xdr:rowOff>1813111</xdr:rowOff>
    </xdr:to>
    <xdr:pic>
      <xdr:nvPicPr>
        <xdr:cNvPr id="35" name="Obrázok 42">
          <a:extLst>
            <a:ext uri="{FF2B5EF4-FFF2-40B4-BE49-F238E27FC236}">
              <a16:creationId xmlns:a16="http://schemas.microsoft.com/office/drawing/2014/main" id="{D8107630-81B4-47CA-8AB3-B5D9B5B217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9200" y="30956250"/>
          <a:ext cx="168592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323851</xdr:colOff>
      <xdr:row>2</xdr:row>
      <xdr:rowOff>65088</xdr:rowOff>
    </xdr:from>
    <xdr:to>
      <xdr:col>1</xdr:col>
      <xdr:colOff>1666875</xdr:colOff>
      <xdr:row>2</xdr:row>
      <xdr:rowOff>1781175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6351" y="1446213"/>
          <a:ext cx="1343024" cy="1716087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361951</xdr:colOff>
      <xdr:row>3</xdr:row>
      <xdr:rowOff>112817</xdr:rowOff>
    </xdr:from>
    <xdr:to>
      <xdr:col>1</xdr:col>
      <xdr:colOff>1756683</xdr:colOff>
      <xdr:row>3</xdr:row>
      <xdr:rowOff>1714501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4451" y="3075092"/>
          <a:ext cx="1394732" cy="1601684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4</xdr:row>
      <xdr:rowOff>53344</xdr:rowOff>
    </xdr:from>
    <xdr:to>
      <xdr:col>1</xdr:col>
      <xdr:colOff>1743075</xdr:colOff>
      <xdr:row>4</xdr:row>
      <xdr:rowOff>1813561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8725" y="4853944"/>
          <a:ext cx="1466850" cy="1760217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5</xdr:row>
      <xdr:rowOff>62298</xdr:rowOff>
    </xdr:from>
    <xdr:to>
      <xdr:col>1</xdr:col>
      <xdr:colOff>1676400</xdr:colOff>
      <xdr:row>5</xdr:row>
      <xdr:rowOff>1685925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6350" y="6701223"/>
          <a:ext cx="1352550" cy="1623627"/>
        </a:xfrm>
        <a:prstGeom prst="rect">
          <a:avLst/>
        </a:prstGeom>
      </xdr:spPr>
    </xdr:pic>
    <xdr:clientData/>
  </xdr:twoCellAnchor>
  <xdr:twoCellAnchor editAs="oneCell">
    <xdr:from>
      <xdr:col>1</xdr:col>
      <xdr:colOff>234794</xdr:colOff>
      <xdr:row>6</xdr:row>
      <xdr:rowOff>28575</xdr:rowOff>
    </xdr:from>
    <xdr:to>
      <xdr:col>1</xdr:col>
      <xdr:colOff>1704975</xdr:colOff>
      <xdr:row>6</xdr:row>
      <xdr:rowOff>1752600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61DC473E-4E21-42F4-AA5F-7F0B96F856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7294" y="8505825"/>
          <a:ext cx="1470181" cy="1724025"/>
        </a:xfrm>
        <a:prstGeom prst="rect">
          <a:avLst/>
        </a:prstGeom>
      </xdr:spPr>
    </xdr:pic>
    <xdr:clientData/>
  </xdr:twoCellAnchor>
  <xdr:twoCellAnchor editAs="oneCell">
    <xdr:from>
      <xdr:col>1</xdr:col>
      <xdr:colOff>149792</xdr:colOff>
      <xdr:row>7</xdr:row>
      <xdr:rowOff>219075</xdr:rowOff>
    </xdr:from>
    <xdr:to>
      <xdr:col>1</xdr:col>
      <xdr:colOff>1900359</xdr:colOff>
      <xdr:row>7</xdr:row>
      <xdr:rowOff>1752600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FBF2EEB0-2232-4FFA-B17F-9BD96FF92A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2292" y="10534650"/>
          <a:ext cx="1750567" cy="1533525"/>
        </a:xfrm>
        <a:prstGeom prst="rect">
          <a:avLst/>
        </a:prstGeom>
      </xdr:spPr>
    </xdr:pic>
    <xdr:clientData/>
  </xdr:twoCellAnchor>
  <xdr:twoCellAnchor editAs="oneCell">
    <xdr:from>
      <xdr:col>1</xdr:col>
      <xdr:colOff>238720</xdr:colOff>
      <xdr:row>8</xdr:row>
      <xdr:rowOff>152400</xdr:rowOff>
    </xdr:from>
    <xdr:to>
      <xdr:col>1</xdr:col>
      <xdr:colOff>1847851</xdr:colOff>
      <xdr:row>8</xdr:row>
      <xdr:rowOff>1771650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08EB1AB2-80C7-4EB2-B686-6A716F95C0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1220" y="12306300"/>
          <a:ext cx="1609131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9</xdr:row>
      <xdr:rowOff>153957</xdr:rowOff>
    </xdr:from>
    <xdr:to>
      <xdr:col>1</xdr:col>
      <xdr:colOff>1857375</xdr:colOff>
      <xdr:row>9</xdr:row>
      <xdr:rowOff>1685925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7E016929-2767-4770-9286-80EF992ABA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4900" y="14146182"/>
          <a:ext cx="1704975" cy="1531968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10</xdr:row>
      <xdr:rowOff>60512</xdr:rowOff>
    </xdr:from>
    <xdr:to>
      <xdr:col>1</xdr:col>
      <xdr:colOff>1845597</xdr:colOff>
      <xdr:row>10</xdr:row>
      <xdr:rowOff>1819275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D67CFE69-CFB3-4275-8F67-4FF6CA03A6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0625" y="15891062"/>
          <a:ext cx="1607472" cy="1758763"/>
        </a:xfrm>
        <a:prstGeom prst="rect">
          <a:avLst/>
        </a:prstGeom>
      </xdr:spPr>
    </xdr:pic>
    <xdr:clientData/>
  </xdr:twoCellAnchor>
  <xdr:twoCellAnchor editAs="oneCell">
    <xdr:from>
      <xdr:col>1</xdr:col>
      <xdr:colOff>333971</xdr:colOff>
      <xdr:row>11</xdr:row>
      <xdr:rowOff>257175</xdr:rowOff>
    </xdr:from>
    <xdr:to>
      <xdr:col>1</xdr:col>
      <xdr:colOff>1688307</xdr:colOff>
      <xdr:row>11</xdr:row>
      <xdr:rowOff>1724025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258062BB-3790-4077-A95F-55CCE87BD2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86471" y="17926050"/>
          <a:ext cx="1354336" cy="1466850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12</xdr:row>
      <xdr:rowOff>58640</xdr:rowOff>
    </xdr:from>
    <xdr:to>
      <xdr:col>1</xdr:col>
      <xdr:colOff>1895475</xdr:colOff>
      <xdr:row>12</xdr:row>
      <xdr:rowOff>1807074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7BD15861-682E-4019-BC15-A72206481B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2525" y="19565840"/>
          <a:ext cx="1695450" cy="1748434"/>
        </a:xfrm>
        <a:prstGeom prst="rect">
          <a:avLst/>
        </a:prstGeom>
      </xdr:spPr>
    </xdr:pic>
    <xdr:clientData/>
  </xdr:twoCellAnchor>
  <xdr:twoCellAnchor editAs="oneCell">
    <xdr:from>
      <xdr:col>1</xdr:col>
      <xdr:colOff>51288</xdr:colOff>
      <xdr:row>13</xdr:row>
      <xdr:rowOff>295275</xdr:rowOff>
    </xdr:from>
    <xdr:to>
      <xdr:col>1</xdr:col>
      <xdr:colOff>1958486</xdr:colOff>
      <xdr:row>13</xdr:row>
      <xdr:rowOff>1600200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7B9FD814-E4BC-4AC6-9D40-8456DE7CB8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3788" y="21640800"/>
          <a:ext cx="1907198" cy="1304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14</xdr:row>
      <xdr:rowOff>108834</xdr:rowOff>
    </xdr:from>
    <xdr:to>
      <xdr:col>1</xdr:col>
      <xdr:colOff>1821101</xdr:colOff>
      <xdr:row>14</xdr:row>
      <xdr:rowOff>1781175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E714B75A-CB48-4C30-A49D-8C47253769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9200" y="23292684"/>
          <a:ext cx="1554401" cy="1672341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15</xdr:row>
      <xdr:rowOff>71645</xdr:rowOff>
    </xdr:from>
    <xdr:to>
      <xdr:col>1</xdr:col>
      <xdr:colOff>1826543</xdr:colOff>
      <xdr:row>15</xdr:row>
      <xdr:rowOff>1800224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id="{7FC85160-D0EF-4233-AFC5-8158C40309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9675" y="25093820"/>
          <a:ext cx="1569368" cy="172857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16</xdr:row>
      <xdr:rowOff>194261</xdr:rowOff>
    </xdr:from>
    <xdr:to>
      <xdr:col>1</xdr:col>
      <xdr:colOff>1914525</xdr:colOff>
      <xdr:row>16</xdr:row>
      <xdr:rowOff>1678405</xdr:rowOff>
    </xdr:to>
    <xdr:pic>
      <xdr:nvPicPr>
        <xdr:cNvPr id="28" name="Obrázok 27">
          <a:extLst>
            <a:ext uri="{FF2B5EF4-FFF2-40B4-BE49-F238E27FC236}">
              <a16:creationId xmlns:a16="http://schemas.microsoft.com/office/drawing/2014/main" id="{61B624C6-5A03-41A6-AAA4-57340AC066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0" y="27054761"/>
          <a:ext cx="1819275" cy="1484144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200026</xdr:colOff>
      <xdr:row>17</xdr:row>
      <xdr:rowOff>49866</xdr:rowOff>
    </xdr:from>
    <xdr:to>
      <xdr:col>1</xdr:col>
      <xdr:colOff>1757614</xdr:colOff>
      <xdr:row>17</xdr:row>
      <xdr:rowOff>1790700</xdr:rowOff>
    </xdr:to>
    <xdr:pic>
      <xdr:nvPicPr>
        <xdr:cNvPr id="30" name="Obrázok 29">
          <a:extLst>
            <a:ext uri="{FF2B5EF4-FFF2-40B4-BE49-F238E27FC236}">
              <a16:creationId xmlns:a16="http://schemas.microsoft.com/office/drawing/2014/main" id="{80D11D89-69AD-4F9C-946C-1552EA7070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2526" y="28748691"/>
          <a:ext cx="1557588" cy="1740834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18</xdr:row>
      <xdr:rowOff>28575</xdr:rowOff>
    </xdr:from>
    <xdr:to>
      <xdr:col>1</xdr:col>
      <xdr:colOff>1736002</xdr:colOff>
      <xdr:row>18</xdr:row>
      <xdr:rowOff>1771650</xdr:rowOff>
    </xdr:to>
    <xdr:pic>
      <xdr:nvPicPr>
        <xdr:cNvPr id="32" name="Obrázok 31">
          <a:extLst>
            <a:ext uri="{FF2B5EF4-FFF2-40B4-BE49-F238E27FC236}">
              <a16:creationId xmlns:a16="http://schemas.microsoft.com/office/drawing/2014/main" id="{EAB84985-CB0C-4C45-9E06-59AC72F6B1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6350" y="30565725"/>
          <a:ext cx="1412152" cy="174307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19</xdr:row>
      <xdr:rowOff>110985</xdr:rowOff>
    </xdr:from>
    <xdr:to>
      <xdr:col>1</xdr:col>
      <xdr:colOff>1609725</xdr:colOff>
      <xdr:row>19</xdr:row>
      <xdr:rowOff>1781175</xdr:rowOff>
    </xdr:to>
    <xdr:pic>
      <xdr:nvPicPr>
        <xdr:cNvPr id="34" name="Obrázok 33">
          <a:extLst>
            <a:ext uri="{FF2B5EF4-FFF2-40B4-BE49-F238E27FC236}">
              <a16:creationId xmlns:a16="http://schemas.microsoft.com/office/drawing/2014/main" id="{5F72687A-1B2B-4398-A034-6DCDFDAF5F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2075" y="32486460"/>
          <a:ext cx="1200150" cy="1670190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20</xdr:row>
      <xdr:rowOff>95249</xdr:rowOff>
    </xdr:from>
    <xdr:to>
      <xdr:col>1</xdr:col>
      <xdr:colOff>1685925</xdr:colOff>
      <xdr:row>20</xdr:row>
      <xdr:rowOff>1784626</xdr:rowOff>
    </xdr:to>
    <xdr:pic>
      <xdr:nvPicPr>
        <xdr:cNvPr id="36" name="Obrázok 35">
          <a:extLst>
            <a:ext uri="{FF2B5EF4-FFF2-40B4-BE49-F238E27FC236}">
              <a16:creationId xmlns:a16="http://schemas.microsoft.com/office/drawing/2014/main" id="{DAB83DC3-5852-4793-AE67-97B9AD086F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2075" y="34309049"/>
          <a:ext cx="1276350" cy="1689377"/>
        </a:xfrm>
        <a:prstGeom prst="rect">
          <a:avLst/>
        </a:prstGeom>
      </xdr:spPr>
    </xdr:pic>
    <xdr:clientData/>
  </xdr:twoCellAnchor>
  <xdr:twoCellAnchor editAs="oneCell">
    <xdr:from>
      <xdr:col>1</xdr:col>
      <xdr:colOff>102779</xdr:colOff>
      <xdr:row>21</xdr:row>
      <xdr:rowOff>152400</xdr:rowOff>
    </xdr:from>
    <xdr:to>
      <xdr:col>1</xdr:col>
      <xdr:colOff>1879327</xdr:colOff>
      <xdr:row>21</xdr:row>
      <xdr:rowOff>1632857</xdr:rowOff>
    </xdr:to>
    <xdr:pic>
      <xdr:nvPicPr>
        <xdr:cNvPr id="38" name="Obrázok 37">
          <a:extLst>
            <a:ext uri="{FF2B5EF4-FFF2-40B4-BE49-F238E27FC236}">
              <a16:creationId xmlns:a16="http://schemas.microsoft.com/office/drawing/2014/main" id="{86E3F11D-2D04-4362-A4CD-440D17652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2493" y="36227657"/>
          <a:ext cx="1776548" cy="1480457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514351</xdr:colOff>
      <xdr:row>22</xdr:row>
      <xdr:rowOff>42465</xdr:rowOff>
    </xdr:from>
    <xdr:to>
      <xdr:col>1</xdr:col>
      <xdr:colOff>1537410</xdr:colOff>
      <xdr:row>22</xdr:row>
      <xdr:rowOff>1790700</xdr:rowOff>
    </xdr:to>
    <xdr:pic>
      <xdr:nvPicPr>
        <xdr:cNvPr id="40" name="Obrázok 39">
          <a:extLst>
            <a:ext uri="{FF2B5EF4-FFF2-40B4-BE49-F238E27FC236}">
              <a16:creationId xmlns:a16="http://schemas.microsoft.com/office/drawing/2014/main" id="{21B078AF-DFCE-4772-A6E7-DDF8C5EE1F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6851" y="37932915"/>
          <a:ext cx="1023059" cy="174823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23</xdr:row>
      <xdr:rowOff>41580</xdr:rowOff>
    </xdr:from>
    <xdr:to>
      <xdr:col>1</xdr:col>
      <xdr:colOff>1895475</xdr:colOff>
      <xdr:row>23</xdr:row>
      <xdr:rowOff>1665882</xdr:rowOff>
    </xdr:to>
    <xdr:pic>
      <xdr:nvPicPr>
        <xdr:cNvPr id="42" name="Obrázok 41">
          <a:extLst>
            <a:ext uri="{FF2B5EF4-FFF2-40B4-BE49-F238E27FC236}">
              <a16:creationId xmlns:a16="http://schemas.microsoft.com/office/drawing/2014/main" id="{88681449-6E15-477B-9A57-F8CF92FDEE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3475" y="39770355"/>
          <a:ext cx="1714500" cy="1624302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24</xdr:row>
      <xdr:rowOff>163400</xdr:rowOff>
    </xdr:from>
    <xdr:to>
      <xdr:col>1</xdr:col>
      <xdr:colOff>1724037</xdr:colOff>
      <xdr:row>24</xdr:row>
      <xdr:rowOff>1724026</xdr:rowOff>
    </xdr:to>
    <xdr:pic>
      <xdr:nvPicPr>
        <xdr:cNvPr id="44" name="Obrázok 43">
          <a:extLst>
            <a:ext uri="{FF2B5EF4-FFF2-40B4-BE49-F238E27FC236}">
              <a16:creationId xmlns:a16="http://schemas.microsoft.com/office/drawing/2014/main" id="{286A475B-7E06-4AE7-A354-2877586FC8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7300" y="41730500"/>
          <a:ext cx="1419237" cy="1560626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25</xdr:row>
      <xdr:rowOff>46696</xdr:rowOff>
    </xdr:from>
    <xdr:to>
      <xdr:col>1</xdr:col>
      <xdr:colOff>1847850</xdr:colOff>
      <xdr:row>25</xdr:row>
      <xdr:rowOff>1823921</xdr:rowOff>
    </xdr:to>
    <xdr:pic>
      <xdr:nvPicPr>
        <xdr:cNvPr id="46" name="Obrázok 45">
          <a:extLst>
            <a:ext uri="{FF2B5EF4-FFF2-40B4-BE49-F238E27FC236}">
              <a16:creationId xmlns:a16="http://schemas.microsoft.com/office/drawing/2014/main" id="{EDAD8E64-5986-40A9-AFFD-E804820518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1100" y="43452121"/>
          <a:ext cx="1619250" cy="1777225"/>
        </a:xfrm>
        <a:prstGeom prst="rect">
          <a:avLst/>
        </a:prstGeom>
      </xdr:spPr>
    </xdr:pic>
    <xdr:clientData/>
  </xdr:twoCellAnchor>
  <xdr:twoCellAnchor editAs="oneCell">
    <xdr:from>
      <xdr:col>1</xdr:col>
      <xdr:colOff>287450</xdr:colOff>
      <xdr:row>26</xdr:row>
      <xdr:rowOff>59631</xdr:rowOff>
    </xdr:from>
    <xdr:to>
      <xdr:col>1</xdr:col>
      <xdr:colOff>1771650</xdr:colOff>
      <xdr:row>26</xdr:row>
      <xdr:rowOff>1800225</xdr:rowOff>
    </xdr:to>
    <xdr:pic>
      <xdr:nvPicPr>
        <xdr:cNvPr id="48" name="Obrázok 47">
          <a:extLst>
            <a:ext uri="{FF2B5EF4-FFF2-40B4-BE49-F238E27FC236}">
              <a16:creationId xmlns:a16="http://schemas.microsoft.com/office/drawing/2014/main" id="{1EAE8698-E3D4-4D2B-A178-6A00D2EF66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9950" y="45303381"/>
          <a:ext cx="1484200" cy="1740594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27</xdr:row>
      <xdr:rowOff>209550</xdr:rowOff>
    </xdr:from>
    <xdr:to>
      <xdr:col>1</xdr:col>
      <xdr:colOff>1776672</xdr:colOff>
      <xdr:row>27</xdr:row>
      <xdr:rowOff>1666875</xdr:rowOff>
    </xdr:to>
    <xdr:pic>
      <xdr:nvPicPr>
        <xdr:cNvPr id="50" name="Obrázok 49">
          <a:extLst>
            <a:ext uri="{FF2B5EF4-FFF2-40B4-BE49-F238E27FC236}">
              <a16:creationId xmlns:a16="http://schemas.microsoft.com/office/drawing/2014/main" id="{E587E566-4D32-4608-80BB-8970454BB0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2050" y="47291625"/>
          <a:ext cx="1567122" cy="1457325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28</xdr:row>
      <xdr:rowOff>106337</xdr:rowOff>
    </xdr:from>
    <xdr:to>
      <xdr:col>1</xdr:col>
      <xdr:colOff>1838325</xdr:colOff>
      <xdr:row>28</xdr:row>
      <xdr:rowOff>1807762</xdr:rowOff>
    </xdr:to>
    <xdr:pic>
      <xdr:nvPicPr>
        <xdr:cNvPr id="52" name="Obrázok 51">
          <a:extLst>
            <a:ext uri="{FF2B5EF4-FFF2-40B4-BE49-F238E27FC236}">
              <a16:creationId xmlns:a16="http://schemas.microsoft.com/office/drawing/2014/main" id="{FA09BB86-748B-492D-9A89-A118B117E0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4425" y="49026737"/>
          <a:ext cx="1676400" cy="1701425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29</xdr:row>
      <xdr:rowOff>38100</xdr:rowOff>
    </xdr:from>
    <xdr:to>
      <xdr:col>1</xdr:col>
      <xdr:colOff>1851819</xdr:colOff>
      <xdr:row>29</xdr:row>
      <xdr:rowOff>1777711</xdr:rowOff>
    </xdr:to>
    <xdr:pic>
      <xdr:nvPicPr>
        <xdr:cNvPr id="54" name="Obrázok 53">
          <a:extLst>
            <a:ext uri="{FF2B5EF4-FFF2-40B4-BE49-F238E27FC236}">
              <a16:creationId xmlns:a16="http://schemas.microsoft.com/office/drawing/2014/main" id="{90F191A9-F2E7-4CD7-96EF-BC4A6BAB3B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9675" y="50796825"/>
          <a:ext cx="1594644" cy="1739611"/>
        </a:xfrm>
        <a:prstGeom prst="rect">
          <a:avLst/>
        </a:prstGeom>
      </xdr:spPr>
    </xdr:pic>
    <xdr:clientData/>
  </xdr:twoCellAnchor>
  <xdr:twoCellAnchor editAs="oneCell">
    <xdr:from>
      <xdr:col>1</xdr:col>
      <xdr:colOff>112031</xdr:colOff>
      <xdr:row>30</xdr:row>
      <xdr:rowOff>104340</xdr:rowOff>
    </xdr:from>
    <xdr:to>
      <xdr:col>1</xdr:col>
      <xdr:colOff>1848755</xdr:colOff>
      <xdr:row>30</xdr:row>
      <xdr:rowOff>1762125</xdr:rowOff>
    </xdr:to>
    <xdr:pic>
      <xdr:nvPicPr>
        <xdr:cNvPr id="56" name="Obrázok 55">
          <a:extLst>
            <a:ext uri="{FF2B5EF4-FFF2-40B4-BE49-F238E27FC236}">
              <a16:creationId xmlns:a16="http://schemas.microsoft.com/office/drawing/2014/main" id="{E1279D70-DDBA-4B31-80B6-AFA76EFBA2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4531" y="52701390"/>
          <a:ext cx="1736724" cy="1657785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31</xdr:row>
      <xdr:rowOff>55678</xdr:rowOff>
    </xdr:from>
    <xdr:to>
      <xdr:col>1</xdr:col>
      <xdr:colOff>1695450</xdr:colOff>
      <xdr:row>31</xdr:row>
      <xdr:rowOff>1810896</xdr:rowOff>
    </xdr:to>
    <xdr:pic>
      <xdr:nvPicPr>
        <xdr:cNvPr id="58" name="Obrázok 57">
          <a:extLst>
            <a:ext uri="{FF2B5EF4-FFF2-40B4-BE49-F238E27FC236}">
              <a16:creationId xmlns:a16="http://schemas.microsoft.com/office/drawing/2014/main" id="{424AE147-69A8-44F0-9B16-3380038CD6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85875" y="54491053"/>
          <a:ext cx="1362075" cy="1755218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32</xdr:row>
      <xdr:rowOff>54665</xdr:rowOff>
    </xdr:from>
    <xdr:to>
      <xdr:col>1</xdr:col>
      <xdr:colOff>1685925</xdr:colOff>
      <xdr:row>32</xdr:row>
      <xdr:rowOff>1771650</xdr:rowOff>
    </xdr:to>
    <xdr:pic>
      <xdr:nvPicPr>
        <xdr:cNvPr id="60" name="Obrázok 59">
          <a:extLst>
            <a:ext uri="{FF2B5EF4-FFF2-40B4-BE49-F238E27FC236}">
              <a16:creationId xmlns:a16="http://schemas.microsoft.com/office/drawing/2014/main" id="{F90ABD68-93CF-4683-BF47-4CCF8BA6F4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6351" y="56328365"/>
          <a:ext cx="1362074" cy="1716985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438151</xdr:colOff>
      <xdr:row>33</xdr:row>
      <xdr:rowOff>66674</xdr:rowOff>
    </xdr:from>
    <xdr:to>
      <xdr:col>1</xdr:col>
      <xdr:colOff>1552575</xdr:colOff>
      <xdr:row>33</xdr:row>
      <xdr:rowOff>1811567</xdr:rowOff>
    </xdr:to>
    <xdr:pic>
      <xdr:nvPicPr>
        <xdr:cNvPr id="62" name="Obrázok 61">
          <a:extLst>
            <a:ext uri="{FF2B5EF4-FFF2-40B4-BE49-F238E27FC236}">
              <a16:creationId xmlns:a16="http://schemas.microsoft.com/office/drawing/2014/main" id="{7B7A4B95-FCA4-4945-892A-C0C590ECA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0651" y="58178699"/>
          <a:ext cx="1114424" cy="1744893"/>
        </a:xfrm>
        <a:prstGeom prst="rect">
          <a:avLst/>
        </a:prstGeom>
      </xdr:spPr>
    </xdr:pic>
    <xdr:clientData/>
  </xdr:twoCellAnchor>
  <xdr:twoCellAnchor editAs="oneCell">
    <xdr:from>
      <xdr:col>1</xdr:col>
      <xdr:colOff>143637</xdr:colOff>
      <xdr:row>34</xdr:row>
      <xdr:rowOff>95250</xdr:rowOff>
    </xdr:from>
    <xdr:to>
      <xdr:col>1</xdr:col>
      <xdr:colOff>1870328</xdr:colOff>
      <xdr:row>34</xdr:row>
      <xdr:rowOff>1771649</xdr:rowOff>
    </xdr:to>
    <xdr:pic>
      <xdr:nvPicPr>
        <xdr:cNvPr id="64" name="Obrázok 63">
          <a:extLst>
            <a:ext uri="{FF2B5EF4-FFF2-40B4-BE49-F238E27FC236}">
              <a16:creationId xmlns:a16="http://schemas.microsoft.com/office/drawing/2014/main" id="{2F706936-8781-4BEC-9FC1-D845331CAC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6137" y="60045600"/>
          <a:ext cx="1726691" cy="1676399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485776</xdr:colOff>
      <xdr:row>35</xdr:row>
      <xdr:rowOff>33266</xdr:rowOff>
    </xdr:from>
    <xdr:to>
      <xdr:col>1</xdr:col>
      <xdr:colOff>1695450</xdr:colOff>
      <xdr:row>35</xdr:row>
      <xdr:rowOff>1757142</xdr:rowOff>
    </xdr:to>
    <xdr:pic>
      <xdr:nvPicPr>
        <xdr:cNvPr id="66" name="Obrázok 65">
          <a:extLst>
            <a:ext uri="{FF2B5EF4-FFF2-40B4-BE49-F238E27FC236}">
              <a16:creationId xmlns:a16="http://schemas.microsoft.com/office/drawing/2014/main" id="{C362227D-8370-4114-A450-5739C5E9F3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38276" y="61821941"/>
          <a:ext cx="1209674" cy="1723876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352424</xdr:colOff>
      <xdr:row>36</xdr:row>
      <xdr:rowOff>85659</xdr:rowOff>
    </xdr:from>
    <xdr:to>
      <xdr:col>1</xdr:col>
      <xdr:colOff>1638299</xdr:colOff>
      <xdr:row>36</xdr:row>
      <xdr:rowOff>1823806</xdr:rowOff>
    </xdr:to>
    <xdr:pic>
      <xdr:nvPicPr>
        <xdr:cNvPr id="68" name="Obrázok 67">
          <a:extLst>
            <a:ext uri="{FF2B5EF4-FFF2-40B4-BE49-F238E27FC236}">
              <a16:creationId xmlns:a16="http://schemas.microsoft.com/office/drawing/2014/main" id="{9B21C671-0F57-4531-8A59-EDBB7A8F33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4924" y="63712659"/>
          <a:ext cx="1285875" cy="173814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37</xdr:row>
      <xdr:rowOff>114301</xdr:rowOff>
    </xdr:from>
    <xdr:to>
      <xdr:col>1</xdr:col>
      <xdr:colOff>1837683</xdr:colOff>
      <xdr:row>37</xdr:row>
      <xdr:rowOff>1771651</xdr:rowOff>
    </xdr:to>
    <xdr:pic>
      <xdr:nvPicPr>
        <xdr:cNvPr id="70" name="Obrázok 69">
          <a:extLst>
            <a:ext uri="{FF2B5EF4-FFF2-40B4-BE49-F238E27FC236}">
              <a16:creationId xmlns:a16="http://schemas.microsoft.com/office/drawing/2014/main" id="{CD8F06F7-E12B-4103-89EC-B1BBDADF90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1" y="65579626"/>
          <a:ext cx="1647182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507999</xdr:colOff>
      <xdr:row>38</xdr:row>
      <xdr:rowOff>33332</xdr:rowOff>
    </xdr:from>
    <xdr:to>
      <xdr:col>1</xdr:col>
      <xdr:colOff>1481667</xdr:colOff>
      <xdr:row>38</xdr:row>
      <xdr:rowOff>1778634</xdr:rowOff>
    </xdr:to>
    <xdr:pic>
      <xdr:nvPicPr>
        <xdr:cNvPr id="39" name="Obrázok 38">
          <a:extLst>
            <a:ext uri="{FF2B5EF4-FFF2-40B4-BE49-F238E27FC236}">
              <a16:creationId xmlns:a16="http://schemas.microsoft.com/office/drawing/2014/main" id="{B566382C-8C67-42F4-A32F-EF91888F8A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0499" y="67449165"/>
          <a:ext cx="973668" cy="1745302"/>
        </a:xfrm>
        <a:prstGeom prst="rect">
          <a:avLst/>
        </a:prstGeom>
      </xdr:spPr>
    </xdr:pic>
    <xdr:clientData/>
  </xdr:twoCellAnchor>
  <xdr:twoCellAnchor editAs="oneCell">
    <xdr:from>
      <xdr:col>1</xdr:col>
      <xdr:colOff>124422</xdr:colOff>
      <xdr:row>39</xdr:row>
      <xdr:rowOff>74083</xdr:rowOff>
    </xdr:from>
    <xdr:to>
      <xdr:col>1</xdr:col>
      <xdr:colOff>1909531</xdr:colOff>
      <xdr:row>39</xdr:row>
      <xdr:rowOff>1799166</xdr:rowOff>
    </xdr:to>
    <xdr:pic>
      <xdr:nvPicPr>
        <xdr:cNvPr id="41" name="Obrázok 40">
          <a:extLst>
            <a:ext uri="{FF2B5EF4-FFF2-40B4-BE49-F238E27FC236}">
              <a16:creationId xmlns:a16="http://schemas.microsoft.com/office/drawing/2014/main" id="{0003A37A-196B-4491-B730-78A7E84A9B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6922" y="69331416"/>
          <a:ext cx="1785109" cy="1725083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40</xdr:row>
      <xdr:rowOff>49223</xdr:rowOff>
    </xdr:from>
    <xdr:to>
      <xdr:col>1</xdr:col>
      <xdr:colOff>1735666</xdr:colOff>
      <xdr:row>40</xdr:row>
      <xdr:rowOff>1802021</xdr:rowOff>
    </xdr:to>
    <xdr:pic>
      <xdr:nvPicPr>
        <xdr:cNvPr id="43" name="Obrázok 42">
          <a:extLst>
            <a:ext uri="{FF2B5EF4-FFF2-40B4-BE49-F238E27FC236}">
              <a16:creationId xmlns:a16="http://schemas.microsoft.com/office/drawing/2014/main" id="{63E5DE08-984F-4BBF-8B78-A1D58B0CBB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5917" y="71158640"/>
          <a:ext cx="1492249" cy="175279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323851</xdr:colOff>
      <xdr:row>2</xdr:row>
      <xdr:rowOff>65088</xdr:rowOff>
    </xdr:from>
    <xdr:to>
      <xdr:col>1</xdr:col>
      <xdr:colOff>1666875</xdr:colOff>
      <xdr:row>2</xdr:row>
      <xdr:rowOff>1781175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E46657E3-62C7-4597-B47E-0B37DCA2D3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4926" y="1455738"/>
          <a:ext cx="1343024" cy="1716087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361951</xdr:colOff>
      <xdr:row>3</xdr:row>
      <xdr:rowOff>112817</xdr:rowOff>
    </xdr:from>
    <xdr:to>
      <xdr:col>1</xdr:col>
      <xdr:colOff>1756683</xdr:colOff>
      <xdr:row>3</xdr:row>
      <xdr:rowOff>1714501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2A1842EA-F472-4A72-B711-FDE62A1F01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3026" y="3341792"/>
          <a:ext cx="1394732" cy="1601684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4</xdr:row>
      <xdr:rowOff>53344</xdr:rowOff>
    </xdr:from>
    <xdr:to>
      <xdr:col>1</xdr:col>
      <xdr:colOff>1743075</xdr:colOff>
      <xdr:row>4</xdr:row>
      <xdr:rowOff>1813561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7AC5ABF7-7C35-440F-B7A2-64858B8B5A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7300" y="5120644"/>
          <a:ext cx="1466850" cy="1760217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5</xdr:row>
      <xdr:rowOff>62298</xdr:rowOff>
    </xdr:from>
    <xdr:to>
      <xdr:col>1</xdr:col>
      <xdr:colOff>1676400</xdr:colOff>
      <xdr:row>5</xdr:row>
      <xdr:rowOff>1685925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5BFC7D4D-1833-47E7-BF1E-874B7A6C03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4925" y="6967923"/>
          <a:ext cx="1352550" cy="1623627"/>
        </a:xfrm>
        <a:prstGeom prst="rect">
          <a:avLst/>
        </a:prstGeom>
      </xdr:spPr>
    </xdr:pic>
    <xdr:clientData/>
  </xdr:twoCellAnchor>
  <xdr:twoCellAnchor editAs="oneCell">
    <xdr:from>
      <xdr:col>1</xdr:col>
      <xdr:colOff>234794</xdr:colOff>
      <xdr:row>6</xdr:row>
      <xdr:rowOff>28575</xdr:rowOff>
    </xdr:from>
    <xdr:to>
      <xdr:col>1</xdr:col>
      <xdr:colOff>1704975</xdr:colOff>
      <xdr:row>6</xdr:row>
      <xdr:rowOff>1752600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06F23A93-E70D-45DB-9A71-F63056AC05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5869" y="8772525"/>
          <a:ext cx="1470181" cy="1724025"/>
        </a:xfrm>
        <a:prstGeom prst="rect">
          <a:avLst/>
        </a:prstGeom>
      </xdr:spPr>
    </xdr:pic>
    <xdr:clientData/>
  </xdr:twoCellAnchor>
  <xdr:twoCellAnchor editAs="oneCell">
    <xdr:from>
      <xdr:col>1</xdr:col>
      <xdr:colOff>149792</xdr:colOff>
      <xdr:row>7</xdr:row>
      <xdr:rowOff>219075</xdr:rowOff>
    </xdr:from>
    <xdr:to>
      <xdr:col>1</xdr:col>
      <xdr:colOff>1900359</xdr:colOff>
      <xdr:row>7</xdr:row>
      <xdr:rowOff>1752600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1F703413-4786-413E-A557-722831C1C4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0867" y="10801350"/>
          <a:ext cx="1750567" cy="1533525"/>
        </a:xfrm>
        <a:prstGeom prst="rect">
          <a:avLst/>
        </a:prstGeom>
      </xdr:spPr>
    </xdr:pic>
    <xdr:clientData/>
  </xdr:twoCellAnchor>
  <xdr:twoCellAnchor editAs="oneCell">
    <xdr:from>
      <xdr:col>1</xdr:col>
      <xdr:colOff>238720</xdr:colOff>
      <xdr:row>8</xdr:row>
      <xdr:rowOff>152400</xdr:rowOff>
    </xdr:from>
    <xdr:to>
      <xdr:col>1</xdr:col>
      <xdr:colOff>1847851</xdr:colOff>
      <xdr:row>8</xdr:row>
      <xdr:rowOff>1771650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0A36708C-83AA-4376-B817-C71D0FEBFC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9795" y="12573000"/>
          <a:ext cx="1609131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9</xdr:row>
      <xdr:rowOff>153957</xdr:rowOff>
    </xdr:from>
    <xdr:to>
      <xdr:col>1</xdr:col>
      <xdr:colOff>1857375</xdr:colOff>
      <xdr:row>9</xdr:row>
      <xdr:rowOff>1685925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F78B878E-28E9-4A81-B9AF-529C6C0EE7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3475" y="14412882"/>
          <a:ext cx="1704975" cy="1531968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10</xdr:row>
      <xdr:rowOff>60512</xdr:rowOff>
    </xdr:from>
    <xdr:to>
      <xdr:col>1</xdr:col>
      <xdr:colOff>1845597</xdr:colOff>
      <xdr:row>10</xdr:row>
      <xdr:rowOff>1819275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7928ABB6-467E-4A30-B835-973B2274C0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9200" y="16157762"/>
          <a:ext cx="1607472" cy="1758763"/>
        </a:xfrm>
        <a:prstGeom prst="rect">
          <a:avLst/>
        </a:prstGeom>
      </xdr:spPr>
    </xdr:pic>
    <xdr:clientData/>
  </xdr:twoCellAnchor>
  <xdr:twoCellAnchor editAs="oneCell">
    <xdr:from>
      <xdr:col>1</xdr:col>
      <xdr:colOff>333971</xdr:colOff>
      <xdr:row>11</xdr:row>
      <xdr:rowOff>257175</xdr:rowOff>
    </xdr:from>
    <xdr:to>
      <xdr:col>1</xdr:col>
      <xdr:colOff>1688307</xdr:colOff>
      <xdr:row>11</xdr:row>
      <xdr:rowOff>1724025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27D8E395-522D-4E16-BA92-D5F6BBE49D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5046" y="18192750"/>
          <a:ext cx="1354336" cy="1466850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12</xdr:row>
      <xdr:rowOff>58640</xdr:rowOff>
    </xdr:from>
    <xdr:to>
      <xdr:col>1</xdr:col>
      <xdr:colOff>1895475</xdr:colOff>
      <xdr:row>12</xdr:row>
      <xdr:rowOff>1807074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C039206A-A5B8-4D0C-9F14-DBD0AEF464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1100" y="19832540"/>
          <a:ext cx="1695450" cy="1748434"/>
        </a:xfrm>
        <a:prstGeom prst="rect">
          <a:avLst/>
        </a:prstGeom>
      </xdr:spPr>
    </xdr:pic>
    <xdr:clientData/>
  </xdr:twoCellAnchor>
  <xdr:twoCellAnchor editAs="oneCell">
    <xdr:from>
      <xdr:col>1</xdr:col>
      <xdr:colOff>51288</xdr:colOff>
      <xdr:row>13</xdr:row>
      <xdr:rowOff>295275</xdr:rowOff>
    </xdr:from>
    <xdr:to>
      <xdr:col>1</xdr:col>
      <xdr:colOff>1958486</xdr:colOff>
      <xdr:row>13</xdr:row>
      <xdr:rowOff>1600200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B35CE7F9-D3ED-4346-81FA-157ED2B83F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2363" y="21907500"/>
          <a:ext cx="1907198" cy="1304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14</xdr:row>
      <xdr:rowOff>108834</xdr:rowOff>
    </xdr:from>
    <xdr:to>
      <xdr:col>1</xdr:col>
      <xdr:colOff>1821101</xdr:colOff>
      <xdr:row>14</xdr:row>
      <xdr:rowOff>1781175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D822225C-2C12-47EC-8FFA-977173D7F1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47775" y="23559384"/>
          <a:ext cx="1554401" cy="1672341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15</xdr:row>
      <xdr:rowOff>71645</xdr:rowOff>
    </xdr:from>
    <xdr:to>
      <xdr:col>1</xdr:col>
      <xdr:colOff>1826543</xdr:colOff>
      <xdr:row>15</xdr:row>
      <xdr:rowOff>1800224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5D96FCB6-0B97-4699-B861-E881EC23CE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0" y="25360520"/>
          <a:ext cx="1569368" cy="172857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16</xdr:row>
      <xdr:rowOff>194261</xdr:rowOff>
    </xdr:from>
    <xdr:to>
      <xdr:col>1</xdr:col>
      <xdr:colOff>1914525</xdr:colOff>
      <xdr:row>16</xdr:row>
      <xdr:rowOff>1678405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5D5C6C0A-EC1D-42CB-9971-A77F7B5C68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6325" y="27321461"/>
          <a:ext cx="1819275" cy="1484144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200026</xdr:colOff>
      <xdr:row>17</xdr:row>
      <xdr:rowOff>49866</xdr:rowOff>
    </xdr:from>
    <xdr:to>
      <xdr:col>1</xdr:col>
      <xdr:colOff>1757614</xdr:colOff>
      <xdr:row>17</xdr:row>
      <xdr:rowOff>1790700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C1BF570C-429F-42F8-B4A9-B4459E89B9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1101" y="29015391"/>
          <a:ext cx="1557588" cy="1740834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18</xdr:row>
      <xdr:rowOff>28575</xdr:rowOff>
    </xdr:from>
    <xdr:to>
      <xdr:col>1</xdr:col>
      <xdr:colOff>1736002</xdr:colOff>
      <xdr:row>18</xdr:row>
      <xdr:rowOff>1771650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3EBD97A8-4D64-4AE1-81BE-495D773A5C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4925" y="30832425"/>
          <a:ext cx="1412152" cy="1743075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19</xdr:row>
      <xdr:rowOff>110985</xdr:rowOff>
    </xdr:from>
    <xdr:to>
      <xdr:col>1</xdr:col>
      <xdr:colOff>1609725</xdr:colOff>
      <xdr:row>19</xdr:row>
      <xdr:rowOff>1781175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1B38FDCC-4983-4A85-8C44-EB8DA68E14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0650" y="32753160"/>
          <a:ext cx="1200150" cy="1670190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20</xdr:row>
      <xdr:rowOff>95249</xdr:rowOff>
    </xdr:from>
    <xdr:to>
      <xdr:col>1</xdr:col>
      <xdr:colOff>1685925</xdr:colOff>
      <xdr:row>20</xdr:row>
      <xdr:rowOff>1784626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87E05A2E-8291-4420-BE6B-3DE9529BEF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0650" y="34575749"/>
          <a:ext cx="1276350" cy="1689377"/>
        </a:xfrm>
        <a:prstGeom prst="rect">
          <a:avLst/>
        </a:prstGeom>
      </xdr:spPr>
    </xdr:pic>
    <xdr:clientData/>
  </xdr:twoCellAnchor>
  <xdr:twoCellAnchor editAs="oneCell">
    <xdr:from>
      <xdr:col>1</xdr:col>
      <xdr:colOff>102779</xdr:colOff>
      <xdr:row>21</xdr:row>
      <xdr:rowOff>152400</xdr:rowOff>
    </xdr:from>
    <xdr:to>
      <xdr:col>1</xdr:col>
      <xdr:colOff>1879327</xdr:colOff>
      <xdr:row>21</xdr:row>
      <xdr:rowOff>1632857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BD9006F5-C82F-4C71-A72A-BCDDC76E0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3854" y="36471225"/>
          <a:ext cx="1776548" cy="1480457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514351</xdr:colOff>
      <xdr:row>22</xdr:row>
      <xdr:rowOff>42465</xdr:rowOff>
    </xdr:from>
    <xdr:to>
      <xdr:col>1</xdr:col>
      <xdr:colOff>1537410</xdr:colOff>
      <xdr:row>22</xdr:row>
      <xdr:rowOff>1790700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998DCD93-AF96-49E6-9275-FC9E74445C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95426" y="38199615"/>
          <a:ext cx="1023059" cy="174823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23</xdr:row>
      <xdr:rowOff>41580</xdr:rowOff>
    </xdr:from>
    <xdr:to>
      <xdr:col>1</xdr:col>
      <xdr:colOff>1895475</xdr:colOff>
      <xdr:row>23</xdr:row>
      <xdr:rowOff>1665882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10DA9546-8D21-4D1A-AB26-7E3F65791D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2050" y="40037055"/>
          <a:ext cx="1714500" cy="1624302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24</xdr:row>
      <xdr:rowOff>163400</xdr:rowOff>
    </xdr:from>
    <xdr:to>
      <xdr:col>1</xdr:col>
      <xdr:colOff>1724037</xdr:colOff>
      <xdr:row>24</xdr:row>
      <xdr:rowOff>1724026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B13762AE-D607-4FFD-8107-81DF29B588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85875" y="41997200"/>
          <a:ext cx="1419237" cy="1560626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25</xdr:row>
      <xdr:rowOff>46696</xdr:rowOff>
    </xdr:from>
    <xdr:to>
      <xdr:col>1</xdr:col>
      <xdr:colOff>1847850</xdr:colOff>
      <xdr:row>25</xdr:row>
      <xdr:rowOff>1823921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7A6C0A4B-FB0C-476C-BC3B-402AD81CB1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9675" y="43718821"/>
          <a:ext cx="1619250" cy="1777225"/>
        </a:xfrm>
        <a:prstGeom prst="rect">
          <a:avLst/>
        </a:prstGeom>
      </xdr:spPr>
    </xdr:pic>
    <xdr:clientData/>
  </xdr:twoCellAnchor>
  <xdr:twoCellAnchor editAs="oneCell">
    <xdr:from>
      <xdr:col>1</xdr:col>
      <xdr:colOff>287450</xdr:colOff>
      <xdr:row>26</xdr:row>
      <xdr:rowOff>59631</xdr:rowOff>
    </xdr:from>
    <xdr:to>
      <xdr:col>1</xdr:col>
      <xdr:colOff>1771650</xdr:colOff>
      <xdr:row>26</xdr:row>
      <xdr:rowOff>1800225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id="{AC2DCF14-1A1D-4455-9226-9F51DDB0B7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8525" y="45570081"/>
          <a:ext cx="1484200" cy="1740594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27</xdr:row>
      <xdr:rowOff>209550</xdr:rowOff>
    </xdr:from>
    <xdr:to>
      <xdr:col>1</xdr:col>
      <xdr:colOff>1776672</xdr:colOff>
      <xdr:row>27</xdr:row>
      <xdr:rowOff>1666875</xdr:rowOff>
    </xdr:to>
    <xdr:pic>
      <xdr:nvPicPr>
        <xdr:cNvPr id="27" name="Obrázok 26">
          <a:extLst>
            <a:ext uri="{FF2B5EF4-FFF2-40B4-BE49-F238E27FC236}">
              <a16:creationId xmlns:a16="http://schemas.microsoft.com/office/drawing/2014/main" id="{41BB1DCA-34D7-4D67-A901-16D415174A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0625" y="47558325"/>
          <a:ext cx="1567122" cy="1457325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28</xdr:row>
      <xdr:rowOff>106337</xdr:rowOff>
    </xdr:from>
    <xdr:to>
      <xdr:col>1</xdr:col>
      <xdr:colOff>1838325</xdr:colOff>
      <xdr:row>28</xdr:row>
      <xdr:rowOff>1807762</xdr:rowOff>
    </xdr:to>
    <xdr:pic>
      <xdr:nvPicPr>
        <xdr:cNvPr id="28" name="Obrázok 27">
          <a:extLst>
            <a:ext uri="{FF2B5EF4-FFF2-40B4-BE49-F238E27FC236}">
              <a16:creationId xmlns:a16="http://schemas.microsoft.com/office/drawing/2014/main" id="{D602262E-092D-4AD5-A3DB-7FB9E0325D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0" y="49293437"/>
          <a:ext cx="1676400" cy="1701425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29</xdr:row>
      <xdr:rowOff>38100</xdr:rowOff>
    </xdr:from>
    <xdr:to>
      <xdr:col>1</xdr:col>
      <xdr:colOff>1851819</xdr:colOff>
      <xdr:row>29</xdr:row>
      <xdr:rowOff>1777711</xdr:rowOff>
    </xdr:to>
    <xdr:pic>
      <xdr:nvPicPr>
        <xdr:cNvPr id="29" name="Obrázok 28">
          <a:extLst>
            <a:ext uri="{FF2B5EF4-FFF2-40B4-BE49-F238E27FC236}">
              <a16:creationId xmlns:a16="http://schemas.microsoft.com/office/drawing/2014/main" id="{1E697928-E665-448D-8E48-ABD8AB51F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0" y="51063525"/>
          <a:ext cx="1594644" cy="1739611"/>
        </a:xfrm>
        <a:prstGeom prst="rect">
          <a:avLst/>
        </a:prstGeom>
      </xdr:spPr>
    </xdr:pic>
    <xdr:clientData/>
  </xdr:twoCellAnchor>
  <xdr:twoCellAnchor editAs="oneCell">
    <xdr:from>
      <xdr:col>1</xdr:col>
      <xdr:colOff>112031</xdr:colOff>
      <xdr:row>30</xdr:row>
      <xdr:rowOff>104340</xdr:rowOff>
    </xdr:from>
    <xdr:to>
      <xdr:col>1</xdr:col>
      <xdr:colOff>1848755</xdr:colOff>
      <xdr:row>30</xdr:row>
      <xdr:rowOff>1762125</xdr:rowOff>
    </xdr:to>
    <xdr:pic>
      <xdr:nvPicPr>
        <xdr:cNvPr id="30" name="Obrázok 29">
          <a:extLst>
            <a:ext uri="{FF2B5EF4-FFF2-40B4-BE49-F238E27FC236}">
              <a16:creationId xmlns:a16="http://schemas.microsoft.com/office/drawing/2014/main" id="{03C1CBB3-4CAD-4246-8326-C5350D2D46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3106" y="52968090"/>
          <a:ext cx="1736724" cy="1657785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31</xdr:row>
      <xdr:rowOff>55678</xdr:rowOff>
    </xdr:from>
    <xdr:to>
      <xdr:col>1</xdr:col>
      <xdr:colOff>1695450</xdr:colOff>
      <xdr:row>31</xdr:row>
      <xdr:rowOff>1810896</xdr:rowOff>
    </xdr:to>
    <xdr:pic>
      <xdr:nvPicPr>
        <xdr:cNvPr id="31" name="Obrázok 30">
          <a:extLst>
            <a:ext uri="{FF2B5EF4-FFF2-40B4-BE49-F238E27FC236}">
              <a16:creationId xmlns:a16="http://schemas.microsoft.com/office/drawing/2014/main" id="{B00122AB-30F4-4E05-B41B-D1222BC16B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4450" y="54757753"/>
          <a:ext cx="1362075" cy="1755218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32</xdr:row>
      <xdr:rowOff>54665</xdr:rowOff>
    </xdr:from>
    <xdr:to>
      <xdr:col>1</xdr:col>
      <xdr:colOff>1685925</xdr:colOff>
      <xdr:row>32</xdr:row>
      <xdr:rowOff>1771650</xdr:rowOff>
    </xdr:to>
    <xdr:pic>
      <xdr:nvPicPr>
        <xdr:cNvPr id="32" name="Obrázok 31">
          <a:extLst>
            <a:ext uri="{FF2B5EF4-FFF2-40B4-BE49-F238E27FC236}">
              <a16:creationId xmlns:a16="http://schemas.microsoft.com/office/drawing/2014/main" id="{93F93C35-96F0-406B-8F46-285CAFC143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4926" y="56595065"/>
          <a:ext cx="1362074" cy="1716985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438151</xdr:colOff>
      <xdr:row>33</xdr:row>
      <xdr:rowOff>66674</xdr:rowOff>
    </xdr:from>
    <xdr:to>
      <xdr:col>1</xdr:col>
      <xdr:colOff>1552575</xdr:colOff>
      <xdr:row>33</xdr:row>
      <xdr:rowOff>1811567</xdr:rowOff>
    </xdr:to>
    <xdr:pic>
      <xdr:nvPicPr>
        <xdr:cNvPr id="33" name="Obrázok 32">
          <a:extLst>
            <a:ext uri="{FF2B5EF4-FFF2-40B4-BE49-F238E27FC236}">
              <a16:creationId xmlns:a16="http://schemas.microsoft.com/office/drawing/2014/main" id="{DBE00FB4-6993-4CD6-8D5B-973847D834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19226" y="58445399"/>
          <a:ext cx="1114424" cy="1744893"/>
        </a:xfrm>
        <a:prstGeom prst="rect">
          <a:avLst/>
        </a:prstGeom>
      </xdr:spPr>
    </xdr:pic>
    <xdr:clientData/>
  </xdr:twoCellAnchor>
  <xdr:twoCellAnchor editAs="oneCell">
    <xdr:from>
      <xdr:col>1</xdr:col>
      <xdr:colOff>143637</xdr:colOff>
      <xdr:row>34</xdr:row>
      <xdr:rowOff>95250</xdr:rowOff>
    </xdr:from>
    <xdr:to>
      <xdr:col>1</xdr:col>
      <xdr:colOff>1870328</xdr:colOff>
      <xdr:row>34</xdr:row>
      <xdr:rowOff>1771649</xdr:rowOff>
    </xdr:to>
    <xdr:pic>
      <xdr:nvPicPr>
        <xdr:cNvPr id="34" name="Obrázok 33">
          <a:extLst>
            <a:ext uri="{FF2B5EF4-FFF2-40B4-BE49-F238E27FC236}">
              <a16:creationId xmlns:a16="http://schemas.microsoft.com/office/drawing/2014/main" id="{35AF52A7-B5A7-48A2-870B-01A2E82EEA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4712" y="60312300"/>
          <a:ext cx="1726691" cy="1676399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485776</xdr:colOff>
      <xdr:row>35</xdr:row>
      <xdr:rowOff>33266</xdr:rowOff>
    </xdr:from>
    <xdr:to>
      <xdr:col>1</xdr:col>
      <xdr:colOff>1695450</xdr:colOff>
      <xdr:row>35</xdr:row>
      <xdr:rowOff>1757142</xdr:rowOff>
    </xdr:to>
    <xdr:pic>
      <xdr:nvPicPr>
        <xdr:cNvPr id="35" name="Obrázok 34">
          <a:extLst>
            <a:ext uri="{FF2B5EF4-FFF2-40B4-BE49-F238E27FC236}">
              <a16:creationId xmlns:a16="http://schemas.microsoft.com/office/drawing/2014/main" id="{0AEFECB4-F9C2-4477-B155-E4B394BBA4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6851" y="62088641"/>
          <a:ext cx="1209674" cy="1723876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352424</xdr:colOff>
      <xdr:row>36</xdr:row>
      <xdr:rowOff>85659</xdr:rowOff>
    </xdr:from>
    <xdr:to>
      <xdr:col>1</xdr:col>
      <xdr:colOff>1638299</xdr:colOff>
      <xdr:row>36</xdr:row>
      <xdr:rowOff>1823806</xdr:rowOff>
    </xdr:to>
    <xdr:pic>
      <xdr:nvPicPr>
        <xdr:cNvPr id="36" name="Obrázok 35">
          <a:extLst>
            <a:ext uri="{FF2B5EF4-FFF2-40B4-BE49-F238E27FC236}">
              <a16:creationId xmlns:a16="http://schemas.microsoft.com/office/drawing/2014/main" id="{D88354FE-E5C3-4644-B716-FC8D5D2041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9" y="63979359"/>
          <a:ext cx="1285875" cy="173814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37</xdr:row>
      <xdr:rowOff>114301</xdr:rowOff>
    </xdr:from>
    <xdr:to>
      <xdr:col>1</xdr:col>
      <xdr:colOff>1837683</xdr:colOff>
      <xdr:row>37</xdr:row>
      <xdr:rowOff>1771651</xdr:rowOff>
    </xdr:to>
    <xdr:pic>
      <xdr:nvPicPr>
        <xdr:cNvPr id="37" name="Obrázok 36">
          <a:extLst>
            <a:ext uri="{FF2B5EF4-FFF2-40B4-BE49-F238E27FC236}">
              <a16:creationId xmlns:a16="http://schemas.microsoft.com/office/drawing/2014/main" id="{F303FC32-8447-4054-8591-10F7DB331E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71576" y="65846326"/>
          <a:ext cx="1647182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507999</xdr:colOff>
      <xdr:row>38</xdr:row>
      <xdr:rowOff>33332</xdr:rowOff>
    </xdr:from>
    <xdr:to>
      <xdr:col>1</xdr:col>
      <xdr:colOff>1481667</xdr:colOff>
      <xdr:row>38</xdr:row>
      <xdr:rowOff>1778634</xdr:rowOff>
    </xdr:to>
    <xdr:pic>
      <xdr:nvPicPr>
        <xdr:cNvPr id="38" name="Obrázok 37">
          <a:extLst>
            <a:ext uri="{FF2B5EF4-FFF2-40B4-BE49-F238E27FC236}">
              <a16:creationId xmlns:a16="http://schemas.microsoft.com/office/drawing/2014/main" id="{1F6EE318-434D-47D4-BB79-C00BC95180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9074" y="67603682"/>
          <a:ext cx="973668" cy="1745302"/>
        </a:xfrm>
        <a:prstGeom prst="rect">
          <a:avLst/>
        </a:prstGeom>
      </xdr:spPr>
    </xdr:pic>
    <xdr:clientData/>
  </xdr:twoCellAnchor>
  <xdr:twoCellAnchor editAs="oneCell">
    <xdr:from>
      <xdr:col>1</xdr:col>
      <xdr:colOff>124422</xdr:colOff>
      <xdr:row>39</xdr:row>
      <xdr:rowOff>74083</xdr:rowOff>
    </xdr:from>
    <xdr:to>
      <xdr:col>1</xdr:col>
      <xdr:colOff>1909531</xdr:colOff>
      <xdr:row>39</xdr:row>
      <xdr:rowOff>1799166</xdr:rowOff>
    </xdr:to>
    <xdr:pic>
      <xdr:nvPicPr>
        <xdr:cNvPr id="39" name="Obrázok 38">
          <a:extLst>
            <a:ext uri="{FF2B5EF4-FFF2-40B4-BE49-F238E27FC236}">
              <a16:creationId xmlns:a16="http://schemas.microsoft.com/office/drawing/2014/main" id="{143A6095-CAC4-42AC-939E-49939FDDBE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5497" y="69482758"/>
          <a:ext cx="1785109" cy="1725083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40</xdr:row>
      <xdr:rowOff>49223</xdr:rowOff>
    </xdr:from>
    <xdr:to>
      <xdr:col>1</xdr:col>
      <xdr:colOff>1735666</xdr:colOff>
      <xdr:row>40</xdr:row>
      <xdr:rowOff>1802021</xdr:rowOff>
    </xdr:to>
    <xdr:pic>
      <xdr:nvPicPr>
        <xdr:cNvPr id="40" name="Obrázok 39">
          <a:extLst>
            <a:ext uri="{FF2B5EF4-FFF2-40B4-BE49-F238E27FC236}">
              <a16:creationId xmlns:a16="http://schemas.microsoft.com/office/drawing/2014/main" id="{4C3610EB-6B67-4DA6-8B5F-8EFC0F94C6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4492" y="71296223"/>
          <a:ext cx="1492249" cy="175279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381038</xdr:colOff>
      <xdr:row>2</xdr:row>
      <xdr:rowOff>127975</xdr:rowOff>
    </xdr:from>
    <xdr:ext cx="1258621" cy="1599942"/>
    <xdr:pic>
      <xdr:nvPicPr>
        <xdr:cNvPr id="2" name="Obrázok 1">
          <a:extLst>
            <a:ext uri="{FF2B5EF4-FFF2-40B4-BE49-F238E27FC236}">
              <a16:creationId xmlns:a16="http://schemas.microsoft.com/office/drawing/2014/main" id="{83E07424-3091-4BC9-84B6-59CCDD404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0638" y="493735"/>
          <a:ext cx="1258621" cy="1599942"/>
        </a:xfrm>
        <a:prstGeom prst="rect">
          <a:avLst/>
        </a:prstGeom>
      </xdr:spPr>
    </xdr:pic>
    <xdr:clientData/>
  </xdr:oneCellAnchor>
  <xdr:oneCellAnchor>
    <xdr:from>
      <xdr:col>1</xdr:col>
      <xdr:colOff>354662</xdr:colOff>
      <xdr:row>3</xdr:row>
      <xdr:rowOff>261497</xdr:rowOff>
    </xdr:from>
    <xdr:ext cx="1319923" cy="1373050"/>
    <xdr:pic>
      <xdr:nvPicPr>
        <xdr:cNvPr id="3" name="Obrázok 2">
          <a:extLst>
            <a:ext uri="{FF2B5EF4-FFF2-40B4-BE49-F238E27FC236}">
              <a16:creationId xmlns:a16="http://schemas.microsoft.com/office/drawing/2014/main" id="{660285F7-2DBA-4AC5-909A-4D480E831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4262" y="733937"/>
          <a:ext cx="1319923" cy="1373050"/>
        </a:xfrm>
        <a:prstGeom prst="rect">
          <a:avLst/>
        </a:prstGeom>
      </xdr:spPr>
    </xdr:pic>
    <xdr:clientData/>
  </xdr:oneCellAnchor>
  <xdr:oneCellAnchor>
    <xdr:from>
      <xdr:col>1</xdr:col>
      <xdr:colOff>127499</xdr:colOff>
      <xdr:row>4</xdr:row>
      <xdr:rowOff>312441</xdr:rowOff>
    </xdr:from>
    <xdr:ext cx="1690416" cy="1233329"/>
    <xdr:pic>
      <xdr:nvPicPr>
        <xdr:cNvPr id="4" name="Obrázok 3">
          <a:extLst>
            <a:ext uri="{FF2B5EF4-FFF2-40B4-BE49-F238E27FC236}">
              <a16:creationId xmlns:a16="http://schemas.microsoft.com/office/drawing/2014/main" id="{5963DCF2-525D-43D1-B7DB-05F9C1231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37099" y="914421"/>
          <a:ext cx="1690416" cy="1233329"/>
        </a:xfrm>
        <a:prstGeom prst="rect">
          <a:avLst/>
        </a:prstGeom>
      </xdr:spPr>
    </xdr:pic>
    <xdr:clientData/>
  </xdr:oneCellAnchor>
  <xdr:oneCellAnchor>
    <xdr:from>
      <xdr:col>1</xdr:col>
      <xdr:colOff>132014</xdr:colOff>
      <xdr:row>5</xdr:row>
      <xdr:rowOff>258119</xdr:rowOff>
    </xdr:from>
    <xdr:ext cx="1793530" cy="1450809"/>
    <xdr:pic>
      <xdr:nvPicPr>
        <xdr:cNvPr id="5" name="Obrázok 4">
          <a:extLst>
            <a:ext uri="{FF2B5EF4-FFF2-40B4-BE49-F238E27FC236}">
              <a16:creationId xmlns:a16="http://schemas.microsoft.com/office/drawing/2014/main" id="{B0295F78-AF02-48A0-BB3A-AA7A60C91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41614" y="1096319"/>
          <a:ext cx="1793530" cy="1450809"/>
        </a:xfrm>
        <a:prstGeom prst="rect">
          <a:avLst/>
        </a:prstGeom>
      </xdr:spPr>
    </xdr:pic>
    <xdr:clientData/>
  </xdr:oneCellAnchor>
  <xdr:oneCellAnchor>
    <xdr:from>
      <xdr:col>1</xdr:col>
      <xdr:colOff>387990</xdr:colOff>
      <xdr:row>6</xdr:row>
      <xdr:rowOff>259080</xdr:rowOff>
    </xdr:from>
    <xdr:ext cx="1198296" cy="1386840"/>
    <xdr:pic>
      <xdr:nvPicPr>
        <xdr:cNvPr id="6" name="Obrázok 5">
          <a:extLst>
            <a:ext uri="{FF2B5EF4-FFF2-40B4-BE49-F238E27FC236}">
              <a16:creationId xmlns:a16="http://schemas.microsoft.com/office/drawing/2014/main" id="{1849FEAF-2292-4795-B5D2-91A5050B2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7590" y="1280160"/>
          <a:ext cx="1198296" cy="1386840"/>
        </a:xfrm>
        <a:prstGeom prst="rect">
          <a:avLst/>
        </a:prstGeom>
      </xdr:spPr>
    </xdr:pic>
    <xdr:clientData/>
  </xdr:oneCellAnchor>
  <xdr:oneCellAnchor>
    <xdr:from>
      <xdr:col>1</xdr:col>
      <xdr:colOff>378777</xdr:colOff>
      <xdr:row>7</xdr:row>
      <xdr:rowOff>129541</xdr:rowOff>
    </xdr:from>
    <xdr:ext cx="1263826" cy="1424940"/>
    <xdr:pic>
      <xdr:nvPicPr>
        <xdr:cNvPr id="7" name="Obrázok 6">
          <a:extLst>
            <a:ext uri="{FF2B5EF4-FFF2-40B4-BE49-F238E27FC236}">
              <a16:creationId xmlns:a16="http://schemas.microsoft.com/office/drawing/2014/main" id="{1093076E-5DF8-4997-B154-2A792BA43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377" y="1409701"/>
          <a:ext cx="1263826" cy="1424940"/>
        </a:xfrm>
        <a:prstGeom prst="rect">
          <a:avLst/>
        </a:prstGeom>
      </xdr:spPr>
    </xdr:pic>
    <xdr:clientData/>
  </xdr:oneCellAnchor>
  <xdr:oneCellAnchor>
    <xdr:from>
      <xdr:col>1</xdr:col>
      <xdr:colOff>486292</xdr:colOff>
      <xdr:row>8</xdr:row>
      <xdr:rowOff>67376</xdr:rowOff>
    </xdr:from>
    <xdr:ext cx="1080761" cy="1663451"/>
    <xdr:pic>
      <xdr:nvPicPr>
        <xdr:cNvPr id="8" name="Obrázok 7">
          <a:extLst>
            <a:ext uri="{FF2B5EF4-FFF2-40B4-BE49-F238E27FC236}">
              <a16:creationId xmlns:a16="http://schemas.microsoft.com/office/drawing/2014/main" id="{B5ED8CFF-DF7F-4D83-92CB-A30BDBAD1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5892" y="1530416"/>
          <a:ext cx="1080761" cy="1663451"/>
        </a:xfrm>
        <a:prstGeom prst="rect">
          <a:avLst/>
        </a:prstGeom>
      </xdr:spPr>
    </xdr:pic>
    <xdr:clientData/>
  </xdr:oneCellAnchor>
  <xdr:oneCellAnchor>
    <xdr:from>
      <xdr:col>1</xdr:col>
      <xdr:colOff>106631</xdr:colOff>
      <xdr:row>9</xdr:row>
      <xdr:rowOff>29390</xdr:rowOff>
    </xdr:from>
    <xdr:ext cx="1773395" cy="1802995"/>
    <xdr:pic>
      <xdr:nvPicPr>
        <xdr:cNvPr id="9" name="Obrázok 8">
          <a:extLst>
            <a:ext uri="{FF2B5EF4-FFF2-40B4-BE49-F238E27FC236}">
              <a16:creationId xmlns:a16="http://schemas.microsoft.com/office/drawing/2014/main" id="{646F84FE-4777-4F86-AEE5-721E30597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16231" y="1675310"/>
          <a:ext cx="1773395" cy="1802995"/>
        </a:xfrm>
        <a:prstGeom prst="rect">
          <a:avLst/>
        </a:prstGeom>
      </xdr:spPr>
    </xdr:pic>
    <xdr:clientData/>
  </xdr:oneCellAnchor>
  <xdr:oneCellAnchor>
    <xdr:from>
      <xdr:col>1</xdr:col>
      <xdr:colOff>333775</xdr:colOff>
      <xdr:row>10</xdr:row>
      <xdr:rowOff>187233</xdr:rowOff>
    </xdr:from>
    <xdr:ext cx="1399394" cy="1579547"/>
    <xdr:pic>
      <xdr:nvPicPr>
        <xdr:cNvPr id="10" name="Obrázok 9">
          <a:extLst>
            <a:ext uri="{FF2B5EF4-FFF2-40B4-BE49-F238E27FC236}">
              <a16:creationId xmlns:a16="http://schemas.microsoft.com/office/drawing/2014/main" id="{F7DC7DE2-6F25-4CF3-8B82-63D86C3F0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3375" y="2008413"/>
          <a:ext cx="1399394" cy="1579547"/>
        </a:xfrm>
        <a:prstGeom prst="rect">
          <a:avLst/>
        </a:prstGeom>
      </xdr:spPr>
    </xdr:pic>
    <xdr:clientData/>
  </xdr:oneCellAnchor>
  <xdr:oneCellAnchor>
    <xdr:from>
      <xdr:col>1</xdr:col>
      <xdr:colOff>251818</xdr:colOff>
      <xdr:row>11</xdr:row>
      <xdr:rowOff>330835</xdr:rowOff>
    </xdr:from>
    <xdr:ext cx="1533848" cy="1368425"/>
    <xdr:pic>
      <xdr:nvPicPr>
        <xdr:cNvPr id="11" name="Obrázok 10">
          <a:extLst>
            <a:ext uri="{FF2B5EF4-FFF2-40B4-BE49-F238E27FC236}">
              <a16:creationId xmlns:a16="http://schemas.microsoft.com/office/drawing/2014/main" id="{98F319AD-7022-49C7-913A-3CB2E6647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1418" y="2197735"/>
          <a:ext cx="1533848" cy="1368425"/>
        </a:xfrm>
        <a:prstGeom prst="rect">
          <a:avLst/>
        </a:prstGeom>
      </xdr:spPr>
    </xdr:pic>
    <xdr:clientData/>
  </xdr:oneCellAnchor>
  <xdr:oneCellAnchor>
    <xdr:from>
      <xdr:col>1</xdr:col>
      <xdr:colOff>333030</xdr:colOff>
      <xdr:row>12</xdr:row>
      <xdr:rowOff>293407</xdr:rowOff>
    </xdr:from>
    <xdr:ext cx="1417320" cy="1333425"/>
    <xdr:pic>
      <xdr:nvPicPr>
        <xdr:cNvPr id="12" name="Obrázok 11">
          <a:extLst>
            <a:ext uri="{FF2B5EF4-FFF2-40B4-BE49-F238E27FC236}">
              <a16:creationId xmlns:a16="http://schemas.microsoft.com/office/drawing/2014/main" id="{49B9867A-523B-4525-9EB2-EE9F1F34C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630" y="2373667"/>
          <a:ext cx="1417320" cy="1333425"/>
        </a:xfrm>
        <a:prstGeom prst="rect">
          <a:avLst/>
        </a:prstGeom>
      </xdr:spPr>
    </xdr:pic>
    <xdr:clientData/>
  </xdr:oneCellAnchor>
  <xdr:oneCellAnchor>
    <xdr:from>
      <xdr:col>1</xdr:col>
      <xdr:colOff>321980</xdr:colOff>
      <xdr:row>13</xdr:row>
      <xdr:rowOff>167640</xdr:rowOff>
    </xdr:from>
    <xdr:ext cx="1269704" cy="1363980"/>
    <xdr:pic>
      <xdr:nvPicPr>
        <xdr:cNvPr id="13" name="Obrázok 12">
          <a:extLst>
            <a:ext uri="{FF2B5EF4-FFF2-40B4-BE49-F238E27FC236}">
              <a16:creationId xmlns:a16="http://schemas.microsoft.com/office/drawing/2014/main" id="{D0CE2F81-ACED-45F0-A9D2-F99F98E7C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580" y="2545080"/>
          <a:ext cx="1269704" cy="1363980"/>
        </a:xfrm>
        <a:prstGeom prst="rect">
          <a:avLst/>
        </a:prstGeom>
      </xdr:spPr>
    </xdr:pic>
    <xdr:clientData/>
  </xdr:oneCellAnchor>
  <xdr:oneCellAnchor>
    <xdr:from>
      <xdr:col>1</xdr:col>
      <xdr:colOff>221513</xdr:colOff>
      <xdr:row>14</xdr:row>
      <xdr:rowOff>271548</xdr:rowOff>
    </xdr:from>
    <xdr:ext cx="1492629" cy="1367871"/>
    <xdr:pic>
      <xdr:nvPicPr>
        <xdr:cNvPr id="14" name="Obrázok 13">
          <a:extLst>
            <a:ext uri="{FF2B5EF4-FFF2-40B4-BE49-F238E27FC236}">
              <a16:creationId xmlns:a16="http://schemas.microsoft.com/office/drawing/2014/main" id="{77BA3DD2-535D-489C-BFFA-C3F1F2C01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31113" y="2740428"/>
          <a:ext cx="1492629" cy="1367871"/>
        </a:xfrm>
        <a:prstGeom prst="rect">
          <a:avLst/>
        </a:prstGeom>
      </xdr:spPr>
    </xdr:pic>
    <xdr:clientData/>
  </xdr:oneCellAnchor>
  <xdr:oneCellAnchor>
    <xdr:from>
      <xdr:col>1</xdr:col>
      <xdr:colOff>251034</xdr:colOff>
      <xdr:row>15</xdr:row>
      <xdr:rowOff>213360</xdr:rowOff>
    </xdr:from>
    <xdr:ext cx="1527623" cy="1478280"/>
    <xdr:pic>
      <xdr:nvPicPr>
        <xdr:cNvPr id="15" name="Obrázok 14">
          <a:extLst>
            <a:ext uri="{FF2B5EF4-FFF2-40B4-BE49-F238E27FC236}">
              <a16:creationId xmlns:a16="http://schemas.microsoft.com/office/drawing/2014/main" id="{2634363A-F269-4598-ABE4-1F8012AED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0634" y="2926080"/>
          <a:ext cx="1527623" cy="1478280"/>
        </a:xfrm>
        <a:prstGeom prst="rect">
          <a:avLst/>
        </a:prstGeom>
      </xdr:spPr>
    </xdr:pic>
    <xdr:clientData/>
  </xdr:oneCellAnchor>
  <xdr:oneCellAnchor>
    <xdr:from>
      <xdr:col>1</xdr:col>
      <xdr:colOff>154063</xdr:colOff>
      <xdr:row>16</xdr:row>
      <xdr:rowOff>336499</xdr:rowOff>
    </xdr:from>
    <xdr:ext cx="1700782" cy="1247240"/>
    <xdr:pic>
      <xdr:nvPicPr>
        <xdr:cNvPr id="16" name="Obrázok 15">
          <a:extLst>
            <a:ext uri="{FF2B5EF4-FFF2-40B4-BE49-F238E27FC236}">
              <a16:creationId xmlns:a16="http://schemas.microsoft.com/office/drawing/2014/main" id="{CCE5F742-2F45-4513-8F4A-9DF7BE0F4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3663" y="3110179"/>
          <a:ext cx="1700782" cy="1247240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381038</xdr:colOff>
      <xdr:row>2</xdr:row>
      <xdr:rowOff>127975</xdr:rowOff>
    </xdr:from>
    <xdr:ext cx="1258621" cy="1599942"/>
    <xdr:pic>
      <xdr:nvPicPr>
        <xdr:cNvPr id="2" name="Obrázok 1">
          <a:extLst>
            <a:ext uri="{FF2B5EF4-FFF2-40B4-BE49-F238E27FC236}">
              <a16:creationId xmlns:a16="http://schemas.microsoft.com/office/drawing/2014/main" id="{BFFD90B9-74C1-4569-ABFE-A77F100C8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2113" y="1518625"/>
          <a:ext cx="1258621" cy="1599942"/>
        </a:xfrm>
        <a:prstGeom prst="rect">
          <a:avLst/>
        </a:prstGeom>
      </xdr:spPr>
    </xdr:pic>
    <xdr:clientData/>
  </xdr:oneCellAnchor>
  <xdr:oneCellAnchor>
    <xdr:from>
      <xdr:col>1</xdr:col>
      <xdr:colOff>354662</xdr:colOff>
      <xdr:row>3</xdr:row>
      <xdr:rowOff>261497</xdr:rowOff>
    </xdr:from>
    <xdr:ext cx="1319923" cy="1373050"/>
    <xdr:pic>
      <xdr:nvPicPr>
        <xdr:cNvPr id="3" name="Obrázok 2">
          <a:extLst>
            <a:ext uri="{FF2B5EF4-FFF2-40B4-BE49-F238E27FC236}">
              <a16:creationId xmlns:a16="http://schemas.microsoft.com/office/drawing/2014/main" id="{876FB9D8-1D50-4281-80F1-3E9C6E8BD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5737" y="3490472"/>
          <a:ext cx="1319923" cy="1373050"/>
        </a:xfrm>
        <a:prstGeom prst="rect">
          <a:avLst/>
        </a:prstGeom>
      </xdr:spPr>
    </xdr:pic>
    <xdr:clientData/>
  </xdr:oneCellAnchor>
  <xdr:oneCellAnchor>
    <xdr:from>
      <xdr:col>1</xdr:col>
      <xdr:colOff>127499</xdr:colOff>
      <xdr:row>4</xdr:row>
      <xdr:rowOff>312441</xdr:rowOff>
    </xdr:from>
    <xdr:ext cx="1690416" cy="1233329"/>
    <xdr:pic>
      <xdr:nvPicPr>
        <xdr:cNvPr id="4" name="Obrázok 3">
          <a:extLst>
            <a:ext uri="{FF2B5EF4-FFF2-40B4-BE49-F238E27FC236}">
              <a16:creationId xmlns:a16="http://schemas.microsoft.com/office/drawing/2014/main" id="{897B5B4C-0DB1-4718-9198-CA82B947A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8574" y="5379741"/>
          <a:ext cx="1690416" cy="1233329"/>
        </a:xfrm>
        <a:prstGeom prst="rect">
          <a:avLst/>
        </a:prstGeom>
      </xdr:spPr>
    </xdr:pic>
    <xdr:clientData/>
  </xdr:oneCellAnchor>
  <xdr:oneCellAnchor>
    <xdr:from>
      <xdr:col>1</xdr:col>
      <xdr:colOff>132014</xdr:colOff>
      <xdr:row>5</xdr:row>
      <xdr:rowOff>258119</xdr:rowOff>
    </xdr:from>
    <xdr:ext cx="1793530" cy="1450809"/>
    <xdr:pic>
      <xdr:nvPicPr>
        <xdr:cNvPr id="5" name="Obrázok 4">
          <a:extLst>
            <a:ext uri="{FF2B5EF4-FFF2-40B4-BE49-F238E27FC236}">
              <a16:creationId xmlns:a16="http://schemas.microsoft.com/office/drawing/2014/main" id="{FA5691B6-26B3-40BA-9142-3D20231C2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3089" y="7163744"/>
          <a:ext cx="1793530" cy="1450809"/>
        </a:xfrm>
        <a:prstGeom prst="rect">
          <a:avLst/>
        </a:prstGeom>
      </xdr:spPr>
    </xdr:pic>
    <xdr:clientData/>
  </xdr:oneCellAnchor>
  <xdr:oneCellAnchor>
    <xdr:from>
      <xdr:col>1</xdr:col>
      <xdr:colOff>387990</xdr:colOff>
      <xdr:row>6</xdr:row>
      <xdr:rowOff>259080</xdr:rowOff>
    </xdr:from>
    <xdr:ext cx="1198296" cy="1386840"/>
    <xdr:pic>
      <xdr:nvPicPr>
        <xdr:cNvPr id="6" name="Obrázok 5">
          <a:extLst>
            <a:ext uri="{FF2B5EF4-FFF2-40B4-BE49-F238E27FC236}">
              <a16:creationId xmlns:a16="http://schemas.microsoft.com/office/drawing/2014/main" id="{E05C1FA7-8B0A-4937-BCBF-EB6972A65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9065" y="9003030"/>
          <a:ext cx="1198296" cy="1386840"/>
        </a:xfrm>
        <a:prstGeom prst="rect">
          <a:avLst/>
        </a:prstGeom>
      </xdr:spPr>
    </xdr:pic>
    <xdr:clientData/>
  </xdr:oneCellAnchor>
  <xdr:oneCellAnchor>
    <xdr:from>
      <xdr:col>1</xdr:col>
      <xdr:colOff>378777</xdr:colOff>
      <xdr:row>7</xdr:row>
      <xdr:rowOff>129541</xdr:rowOff>
    </xdr:from>
    <xdr:ext cx="1263826" cy="1424940"/>
    <xdr:pic>
      <xdr:nvPicPr>
        <xdr:cNvPr id="7" name="Obrázok 6">
          <a:extLst>
            <a:ext uri="{FF2B5EF4-FFF2-40B4-BE49-F238E27FC236}">
              <a16:creationId xmlns:a16="http://schemas.microsoft.com/office/drawing/2014/main" id="{5057D84E-F8B4-4837-8A4C-DB9965F97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59852" y="10711816"/>
          <a:ext cx="1263826" cy="1424940"/>
        </a:xfrm>
        <a:prstGeom prst="rect">
          <a:avLst/>
        </a:prstGeom>
      </xdr:spPr>
    </xdr:pic>
    <xdr:clientData/>
  </xdr:oneCellAnchor>
  <xdr:oneCellAnchor>
    <xdr:from>
      <xdr:col>1</xdr:col>
      <xdr:colOff>486292</xdr:colOff>
      <xdr:row>8</xdr:row>
      <xdr:rowOff>67376</xdr:rowOff>
    </xdr:from>
    <xdr:ext cx="1080761" cy="1663451"/>
    <xdr:pic>
      <xdr:nvPicPr>
        <xdr:cNvPr id="8" name="Obrázok 7">
          <a:extLst>
            <a:ext uri="{FF2B5EF4-FFF2-40B4-BE49-F238E27FC236}">
              <a16:creationId xmlns:a16="http://schemas.microsoft.com/office/drawing/2014/main" id="{D1B88FC5-8730-4A33-9ECE-50C8F99CD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7367" y="12487976"/>
          <a:ext cx="1080761" cy="1663451"/>
        </a:xfrm>
        <a:prstGeom prst="rect">
          <a:avLst/>
        </a:prstGeom>
      </xdr:spPr>
    </xdr:pic>
    <xdr:clientData/>
  </xdr:oneCellAnchor>
  <xdr:oneCellAnchor>
    <xdr:from>
      <xdr:col>1</xdr:col>
      <xdr:colOff>106631</xdr:colOff>
      <xdr:row>9</xdr:row>
      <xdr:rowOff>29390</xdr:rowOff>
    </xdr:from>
    <xdr:ext cx="1773395" cy="1802995"/>
    <xdr:pic>
      <xdr:nvPicPr>
        <xdr:cNvPr id="9" name="Obrázok 8">
          <a:extLst>
            <a:ext uri="{FF2B5EF4-FFF2-40B4-BE49-F238E27FC236}">
              <a16:creationId xmlns:a16="http://schemas.microsoft.com/office/drawing/2014/main" id="{B482A0BB-BC26-494A-A588-2DAC3B442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7706" y="14288315"/>
          <a:ext cx="1773395" cy="1802995"/>
        </a:xfrm>
        <a:prstGeom prst="rect">
          <a:avLst/>
        </a:prstGeom>
      </xdr:spPr>
    </xdr:pic>
    <xdr:clientData/>
  </xdr:oneCellAnchor>
  <xdr:oneCellAnchor>
    <xdr:from>
      <xdr:col>1</xdr:col>
      <xdr:colOff>333775</xdr:colOff>
      <xdr:row>10</xdr:row>
      <xdr:rowOff>187233</xdr:rowOff>
    </xdr:from>
    <xdr:ext cx="1399394" cy="1579547"/>
    <xdr:pic>
      <xdr:nvPicPr>
        <xdr:cNvPr id="10" name="Obrázok 9">
          <a:extLst>
            <a:ext uri="{FF2B5EF4-FFF2-40B4-BE49-F238E27FC236}">
              <a16:creationId xmlns:a16="http://schemas.microsoft.com/office/drawing/2014/main" id="{D0D270B0-9069-4516-8FE4-F8FBE330D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4850" y="16284483"/>
          <a:ext cx="1399394" cy="1579547"/>
        </a:xfrm>
        <a:prstGeom prst="rect">
          <a:avLst/>
        </a:prstGeom>
      </xdr:spPr>
    </xdr:pic>
    <xdr:clientData/>
  </xdr:oneCellAnchor>
  <xdr:oneCellAnchor>
    <xdr:from>
      <xdr:col>1</xdr:col>
      <xdr:colOff>251818</xdr:colOff>
      <xdr:row>11</xdr:row>
      <xdr:rowOff>330835</xdr:rowOff>
    </xdr:from>
    <xdr:ext cx="1533848" cy="1368425"/>
    <xdr:pic>
      <xdr:nvPicPr>
        <xdr:cNvPr id="11" name="Obrázok 10">
          <a:extLst>
            <a:ext uri="{FF2B5EF4-FFF2-40B4-BE49-F238E27FC236}">
              <a16:creationId xmlns:a16="http://schemas.microsoft.com/office/drawing/2014/main" id="{BB6AA925-9C18-43E1-BE75-A509D430E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2893" y="18266410"/>
          <a:ext cx="1533848" cy="1368425"/>
        </a:xfrm>
        <a:prstGeom prst="rect">
          <a:avLst/>
        </a:prstGeom>
      </xdr:spPr>
    </xdr:pic>
    <xdr:clientData/>
  </xdr:oneCellAnchor>
  <xdr:oneCellAnchor>
    <xdr:from>
      <xdr:col>1</xdr:col>
      <xdr:colOff>333030</xdr:colOff>
      <xdr:row>12</xdr:row>
      <xdr:rowOff>293407</xdr:rowOff>
    </xdr:from>
    <xdr:ext cx="1417320" cy="1333425"/>
    <xdr:pic>
      <xdr:nvPicPr>
        <xdr:cNvPr id="12" name="Obrázok 11">
          <a:extLst>
            <a:ext uri="{FF2B5EF4-FFF2-40B4-BE49-F238E27FC236}">
              <a16:creationId xmlns:a16="http://schemas.microsoft.com/office/drawing/2014/main" id="{109BDD57-A20B-4B44-84BA-BA111EBEB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4105" y="20067307"/>
          <a:ext cx="1417320" cy="1333425"/>
        </a:xfrm>
        <a:prstGeom prst="rect">
          <a:avLst/>
        </a:prstGeom>
      </xdr:spPr>
    </xdr:pic>
    <xdr:clientData/>
  </xdr:oneCellAnchor>
  <xdr:oneCellAnchor>
    <xdr:from>
      <xdr:col>1</xdr:col>
      <xdr:colOff>321980</xdr:colOff>
      <xdr:row>13</xdr:row>
      <xdr:rowOff>167640</xdr:rowOff>
    </xdr:from>
    <xdr:ext cx="1269704" cy="1363980"/>
    <xdr:pic>
      <xdr:nvPicPr>
        <xdr:cNvPr id="13" name="Obrázok 12">
          <a:extLst>
            <a:ext uri="{FF2B5EF4-FFF2-40B4-BE49-F238E27FC236}">
              <a16:creationId xmlns:a16="http://schemas.microsoft.com/office/drawing/2014/main" id="{31019241-9AF7-4790-96F8-B08A0F762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3055" y="21779865"/>
          <a:ext cx="1269704" cy="1363980"/>
        </a:xfrm>
        <a:prstGeom prst="rect">
          <a:avLst/>
        </a:prstGeom>
      </xdr:spPr>
    </xdr:pic>
    <xdr:clientData/>
  </xdr:oneCellAnchor>
  <xdr:oneCellAnchor>
    <xdr:from>
      <xdr:col>1</xdr:col>
      <xdr:colOff>221513</xdr:colOff>
      <xdr:row>14</xdr:row>
      <xdr:rowOff>271548</xdr:rowOff>
    </xdr:from>
    <xdr:ext cx="1492629" cy="1367871"/>
    <xdr:pic>
      <xdr:nvPicPr>
        <xdr:cNvPr id="14" name="Obrázok 13">
          <a:extLst>
            <a:ext uri="{FF2B5EF4-FFF2-40B4-BE49-F238E27FC236}">
              <a16:creationId xmlns:a16="http://schemas.microsoft.com/office/drawing/2014/main" id="{2D3E6968-A284-4866-BE14-14585FED3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2588" y="23722098"/>
          <a:ext cx="1492629" cy="1367871"/>
        </a:xfrm>
        <a:prstGeom prst="rect">
          <a:avLst/>
        </a:prstGeom>
      </xdr:spPr>
    </xdr:pic>
    <xdr:clientData/>
  </xdr:oneCellAnchor>
  <xdr:oneCellAnchor>
    <xdr:from>
      <xdr:col>1</xdr:col>
      <xdr:colOff>251034</xdr:colOff>
      <xdr:row>15</xdr:row>
      <xdr:rowOff>213360</xdr:rowOff>
    </xdr:from>
    <xdr:ext cx="1527623" cy="1478280"/>
    <xdr:pic>
      <xdr:nvPicPr>
        <xdr:cNvPr id="15" name="Obrázok 14">
          <a:extLst>
            <a:ext uri="{FF2B5EF4-FFF2-40B4-BE49-F238E27FC236}">
              <a16:creationId xmlns:a16="http://schemas.microsoft.com/office/drawing/2014/main" id="{88D6F4B8-44CC-44F3-B597-875C060E7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2109" y="25502235"/>
          <a:ext cx="1527623" cy="1478280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285751</xdr:colOff>
      <xdr:row>2</xdr:row>
      <xdr:rowOff>59531</xdr:rowOff>
    </xdr:from>
    <xdr:ext cx="1452562" cy="1749679"/>
    <xdr:pic>
      <xdr:nvPicPr>
        <xdr:cNvPr id="2" name="Obrázok 1">
          <a:extLst>
            <a:ext uri="{FF2B5EF4-FFF2-40B4-BE49-F238E27FC236}">
              <a16:creationId xmlns:a16="http://schemas.microsoft.com/office/drawing/2014/main" id="{C18AF631-DD17-48DA-8626-B1D1D4C2FD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1" y="1297781"/>
          <a:ext cx="1452562" cy="1749679"/>
        </a:xfrm>
        <a:prstGeom prst="rect">
          <a:avLst/>
        </a:prstGeom>
      </xdr:spPr>
    </xdr:pic>
    <xdr:clientData/>
  </xdr:oneCellAnchor>
  <xdr:oneCellAnchor>
    <xdr:from>
      <xdr:col>1</xdr:col>
      <xdr:colOff>142874</xdr:colOff>
      <xdr:row>4</xdr:row>
      <xdr:rowOff>83342</xdr:rowOff>
    </xdr:from>
    <xdr:ext cx="1702594" cy="1663899"/>
    <xdr:pic>
      <xdr:nvPicPr>
        <xdr:cNvPr id="4" name="Obrázok 3">
          <a:extLst>
            <a:ext uri="{FF2B5EF4-FFF2-40B4-BE49-F238E27FC236}">
              <a16:creationId xmlns:a16="http://schemas.microsoft.com/office/drawing/2014/main" id="{76C5E1CE-BDC9-4CCD-AEF7-633ADD4E52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5374" y="4988717"/>
          <a:ext cx="1702594" cy="1663899"/>
        </a:xfrm>
        <a:prstGeom prst="rect">
          <a:avLst/>
        </a:prstGeom>
      </xdr:spPr>
    </xdr:pic>
    <xdr:clientData/>
  </xdr:oneCellAnchor>
  <xdr:oneCellAnchor>
    <xdr:from>
      <xdr:col>1</xdr:col>
      <xdr:colOff>424179</xdr:colOff>
      <xdr:row>9</xdr:row>
      <xdr:rowOff>178887</xdr:rowOff>
    </xdr:from>
    <xdr:ext cx="1223898" cy="1512025"/>
    <xdr:pic>
      <xdr:nvPicPr>
        <xdr:cNvPr id="5" name="Obrázok 4">
          <a:extLst>
            <a:ext uri="{FF2B5EF4-FFF2-40B4-BE49-F238E27FC236}">
              <a16:creationId xmlns:a16="http://schemas.microsoft.com/office/drawing/2014/main" id="{6B5231F0-9AA1-4C37-BE78-692ABA0DC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2079" y="14313987"/>
          <a:ext cx="1223898" cy="1512025"/>
        </a:xfrm>
        <a:prstGeom prst="rect">
          <a:avLst/>
        </a:prstGeom>
      </xdr:spPr>
    </xdr:pic>
    <xdr:clientData/>
  </xdr:oneCellAnchor>
  <xdr:oneCellAnchor>
    <xdr:from>
      <xdr:col>1</xdr:col>
      <xdr:colOff>207819</xdr:colOff>
      <xdr:row>6</xdr:row>
      <xdr:rowOff>112568</xdr:rowOff>
    </xdr:from>
    <xdr:ext cx="1594110" cy="1679864"/>
    <xdr:pic>
      <xdr:nvPicPr>
        <xdr:cNvPr id="6" name="Obrázok 5">
          <a:extLst>
            <a:ext uri="{FF2B5EF4-FFF2-40B4-BE49-F238E27FC236}">
              <a16:creationId xmlns:a16="http://schemas.microsoft.com/office/drawing/2014/main" id="{EF955D30-9CA9-4EF4-A144-8E3D28C54C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0319" y="8581159"/>
          <a:ext cx="1594110" cy="1679864"/>
        </a:xfrm>
        <a:prstGeom prst="rect">
          <a:avLst/>
        </a:prstGeom>
      </xdr:spPr>
    </xdr:pic>
    <xdr:clientData/>
  </xdr:oneCellAnchor>
  <xdr:oneCellAnchor>
    <xdr:from>
      <xdr:col>1</xdr:col>
      <xdr:colOff>233795</xdr:colOff>
      <xdr:row>7</xdr:row>
      <xdr:rowOff>43372</xdr:rowOff>
    </xdr:from>
    <xdr:ext cx="1498023" cy="1740401"/>
    <xdr:pic>
      <xdr:nvPicPr>
        <xdr:cNvPr id="7" name="Obrázok 6">
          <a:extLst>
            <a:ext uri="{FF2B5EF4-FFF2-40B4-BE49-F238E27FC236}">
              <a16:creationId xmlns:a16="http://schemas.microsoft.com/office/drawing/2014/main" id="{5949E6D6-2ACB-4D3C-92E8-25CE6D05DC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6295" y="10339031"/>
          <a:ext cx="1498023" cy="1740401"/>
        </a:xfrm>
        <a:prstGeom prst="rect">
          <a:avLst/>
        </a:prstGeom>
      </xdr:spPr>
    </xdr:pic>
    <xdr:clientData/>
  </xdr:oneCellAnchor>
  <xdr:oneCellAnchor>
    <xdr:from>
      <xdr:col>1</xdr:col>
      <xdr:colOff>176593</xdr:colOff>
      <xdr:row>8</xdr:row>
      <xdr:rowOff>164523</xdr:rowOff>
    </xdr:from>
    <xdr:ext cx="1711089" cy="1526106"/>
    <xdr:pic>
      <xdr:nvPicPr>
        <xdr:cNvPr id="8" name="Obrázok 7">
          <a:extLst>
            <a:ext uri="{FF2B5EF4-FFF2-40B4-BE49-F238E27FC236}">
              <a16:creationId xmlns:a16="http://schemas.microsoft.com/office/drawing/2014/main" id="{7F713F56-6203-431A-ACB5-1C52478DC4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4493" y="12458123"/>
          <a:ext cx="1711089" cy="1526106"/>
        </a:xfrm>
        <a:prstGeom prst="rect">
          <a:avLst/>
        </a:prstGeom>
      </xdr:spPr>
    </xdr:pic>
    <xdr:clientData/>
  </xdr:oneCellAnchor>
  <xdr:twoCellAnchor editAs="oneCell">
    <xdr:from>
      <xdr:col>1</xdr:col>
      <xdr:colOff>361157</xdr:colOff>
      <xdr:row>3</xdr:row>
      <xdr:rowOff>130969</xdr:rowOff>
    </xdr:from>
    <xdr:to>
      <xdr:col>1</xdr:col>
      <xdr:colOff>1561461</xdr:colOff>
      <xdr:row>3</xdr:row>
      <xdr:rowOff>1718469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837BB6E5-128E-4B3E-B631-EEF9CE683E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7470" y="3357563"/>
          <a:ext cx="1200304" cy="158750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5</xdr:row>
      <xdr:rowOff>95250</xdr:rowOff>
    </xdr:from>
    <xdr:to>
      <xdr:col>1</xdr:col>
      <xdr:colOff>1679337</xdr:colOff>
      <xdr:row>5</xdr:row>
      <xdr:rowOff>1698625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5AE7EE0A-BB79-451D-BC6E-B5623AE59E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0" y="6858000"/>
          <a:ext cx="1393587" cy="160337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193083</xdr:colOff>
      <xdr:row>2</xdr:row>
      <xdr:rowOff>63501</xdr:rowOff>
    </xdr:from>
    <xdr:ext cx="1648417" cy="1710431"/>
    <xdr:pic>
      <xdr:nvPicPr>
        <xdr:cNvPr id="20" name="Obrázok 19">
          <a:extLst>
            <a:ext uri="{FF2B5EF4-FFF2-40B4-BE49-F238E27FC236}">
              <a16:creationId xmlns:a16="http://schemas.microsoft.com/office/drawing/2014/main" id="{15C5EA4F-1F20-4E68-B422-69DA61487D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5583" y="1185334"/>
          <a:ext cx="1648417" cy="1710431"/>
        </a:xfrm>
        <a:prstGeom prst="rect">
          <a:avLst/>
        </a:prstGeom>
      </xdr:spPr>
    </xdr:pic>
    <xdr:clientData/>
  </xdr:oneCellAnchor>
  <xdr:twoCellAnchor editAs="oneCell">
    <xdr:from>
      <xdr:col>1</xdr:col>
      <xdr:colOff>178595</xdr:colOff>
      <xdr:row>3</xdr:row>
      <xdr:rowOff>86012</xdr:rowOff>
    </xdr:from>
    <xdr:to>
      <xdr:col>1</xdr:col>
      <xdr:colOff>1726406</xdr:colOff>
      <xdr:row>3</xdr:row>
      <xdr:rowOff>1762126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9EEC1820-3052-4D1E-8FC8-BD184433F8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4908" y="3312606"/>
          <a:ext cx="1547811" cy="1676114"/>
        </a:xfrm>
        <a:prstGeom prst="rect">
          <a:avLst/>
        </a:prstGeom>
      </xdr:spPr>
    </xdr:pic>
    <xdr:clientData/>
  </xdr:twoCellAnchor>
  <xdr:twoCellAnchor editAs="oneCell">
    <xdr:from>
      <xdr:col>1</xdr:col>
      <xdr:colOff>154779</xdr:colOff>
      <xdr:row>4</xdr:row>
      <xdr:rowOff>112533</xdr:rowOff>
    </xdr:from>
    <xdr:to>
      <xdr:col>1</xdr:col>
      <xdr:colOff>1869280</xdr:colOff>
      <xdr:row>4</xdr:row>
      <xdr:rowOff>1997870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D395053A-4871-4184-87DD-FE2EC5F0CC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1092" y="5172689"/>
          <a:ext cx="1714501" cy="188533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47627</xdr:colOff>
      <xdr:row>5</xdr:row>
      <xdr:rowOff>390695</xdr:rowOff>
    </xdr:from>
    <xdr:to>
      <xdr:col>1</xdr:col>
      <xdr:colOff>1940718</xdr:colOff>
      <xdr:row>5</xdr:row>
      <xdr:rowOff>1916907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5E445C3F-36C5-4735-AE4F-8926A005C3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40" y="7582070"/>
          <a:ext cx="1893091" cy="1526212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130968</xdr:colOff>
      <xdr:row>6</xdr:row>
      <xdr:rowOff>325956</xdr:rowOff>
    </xdr:from>
    <xdr:to>
      <xdr:col>1</xdr:col>
      <xdr:colOff>1964531</xdr:colOff>
      <xdr:row>6</xdr:row>
      <xdr:rowOff>1607343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9CE263D9-C07B-4FC5-AEC3-ACD33B31AD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3468" y="8791300"/>
          <a:ext cx="1833563" cy="128138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47627</xdr:colOff>
      <xdr:row>7</xdr:row>
      <xdr:rowOff>77461</xdr:rowOff>
    </xdr:from>
    <xdr:to>
      <xdr:col>1</xdr:col>
      <xdr:colOff>1916905</xdr:colOff>
      <xdr:row>7</xdr:row>
      <xdr:rowOff>1821656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40E355FB-AA10-447C-8020-2F041EAAA6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40" y="11590805"/>
          <a:ext cx="1869278" cy="1744195"/>
        </a:xfrm>
        <a:prstGeom prst="rect">
          <a:avLst/>
        </a:prstGeom>
      </xdr:spPr>
    </xdr:pic>
    <xdr:clientData/>
  </xdr:twoCellAnchor>
  <xdr:oneCellAnchor>
    <xdr:from>
      <xdr:col>1</xdr:col>
      <xdr:colOff>47626</xdr:colOff>
      <xdr:row>8</xdr:row>
      <xdr:rowOff>154780</xdr:rowOff>
    </xdr:from>
    <xdr:ext cx="1889330" cy="1571626"/>
    <xdr:pic>
      <xdr:nvPicPr>
        <xdr:cNvPr id="8" name="Obrázok 7">
          <a:extLst>
            <a:ext uri="{FF2B5EF4-FFF2-40B4-BE49-F238E27FC236}">
              <a16:creationId xmlns:a16="http://schemas.microsoft.com/office/drawing/2014/main" id="{8D3981D4-5C21-4178-B652-3453D9E7CC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9" y="13632655"/>
          <a:ext cx="1889330" cy="1571626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66335</xdr:colOff>
      <xdr:row>2</xdr:row>
      <xdr:rowOff>226219</xdr:rowOff>
    </xdr:from>
    <xdr:to>
      <xdr:col>1</xdr:col>
      <xdr:colOff>1928813</xdr:colOff>
      <xdr:row>2</xdr:row>
      <xdr:rowOff>1731669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676F2CB0-B1F0-4356-9754-6AFFB577DF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8835" y="1428750"/>
          <a:ext cx="1862478" cy="1505450"/>
        </a:xfrm>
        <a:prstGeom prst="rect">
          <a:avLst/>
        </a:prstGeom>
      </xdr:spPr>
    </xdr:pic>
    <xdr:clientData/>
  </xdr:twoCellAnchor>
  <xdr:twoCellAnchor editAs="oneCell">
    <xdr:from>
      <xdr:col>1</xdr:col>
      <xdr:colOff>52729</xdr:colOff>
      <xdr:row>3</xdr:row>
      <xdr:rowOff>142874</xdr:rowOff>
    </xdr:from>
    <xdr:to>
      <xdr:col>1</xdr:col>
      <xdr:colOff>1926871</xdr:colOff>
      <xdr:row>3</xdr:row>
      <xdr:rowOff>1690687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AC213ED2-956B-4FD6-AFAB-9E28F35A59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5229" y="3250405"/>
          <a:ext cx="1874142" cy="1547813"/>
        </a:xfrm>
        <a:prstGeom prst="rect">
          <a:avLst/>
        </a:prstGeom>
      </xdr:spPr>
    </xdr:pic>
    <xdr:clientData/>
  </xdr:twoCellAnchor>
  <xdr:twoCellAnchor editAs="oneCell">
    <xdr:from>
      <xdr:col>1</xdr:col>
      <xdr:colOff>57828</xdr:colOff>
      <xdr:row>4</xdr:row>
      <xdr:rowOff>365693</xdr:rowOff>
    </xdr:from>
    <xdr:to>
      <xdr:col>1</xdr:col>
      <xdr:colOff>1923430</xdr:colOff>
      <xdr:row>4</xdr:row>
      <xdr:rowOff>1535906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E26C1BD1-A3F3-4F4F-8C85-13318B5FBA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0328" y="5378224"/>
          <a:ext cx="1865602" cy="1170213"/>
        </a:xfrm>
        <a:prstGeom prst="rect">
          <a:avLst/>
        </a:prstGeom>
      </xdr:spPr>
    </xdr:pic>
    <xdr:clientData/>
  </xdr:twoCellAnchor>
  <xdr:twoCellAnchor editAs="oneCell">
    <xdr:from>
      <xdr:col>1</xdr:col>
      <xdr:colOff>51026</xdr:colOff>
      <xdr:row>5</xdr:row>
      <xdr:rowOff>459241</xdr:rowOff>
    </xdr:from>
    <xdr:to>
      <xdr:col>1</xdr:col>
      <xdr:colOff>1904999</xdr:colOff>
      <xdr:row>5</xdr:row>
      <xdr:rowOff>1521212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FA298E85-8628-403D-A111-6CA1EECF5C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3526" y="7376772"/>
          <a:ext cx="1853973" cy="1061971"/>
        </a:xfrm>
        <a:prstGeom prst="rect">
          <a:avLst/>
        </a:prstGeom>
      </xdr:spPr>
    </xdr:pic>
    <xdr:clientData/>
  </xdr:twoCellAnchor>
  <xdr:twoCellAnchor editAs="oneCell">
    <xdr:from>
      <xdr:col>1</xdr:col>
      <xdr:colOff>54429</xdr:colOff>
      <xdr:row>6</xdr:row>
      <xdr:rowOff>306161</xdr:rowOff>
    </xdr:from>
    <xdr:to>
      <xdr:col>1</xdr:col>
      <xdr:colOff>1939263</xdr:colOff>
      <xdr:row>6</xdr:row>
      <xdr:rowOff>1583531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7DE84DEA-2FB0-42F6-AEEE-6EF8101EAE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9" y="9128692"/>
          <a:ext cx="1884834" cy="1277370"/>
        </a:xfrm>
        <a:prstGeom prst="rect">
          <a:avLst/>
        </a:prstGeom>
      </xdr:spPr>
    </xdr:pic>
    <xdr:clientData/>
  </xdr:twoCellAnchor>
  <xdr:twoCellAnchor editAs="oneCell">
    <xdr:from>
      <xdr:col>1</xdr:col>
      <xdr:colOff>28915</xdr:colOff>
      <xdr:row>7</xdr:row>
      <xdr:rowOff>136072</xdr:rowOff>
    </xdr:from>
    <xdr:to>
      <xdr:col>1</xdr:col>
      <xdr:colOff>1961263</xdr:colOff>
      <xdr:row>7</xdr:row>
      <xdr:rowOff>1762125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E41FF9D7-2483-4371-8CAA-2A49D4C459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1415" y="10851697"/>
          <a:ext cx="1932348" cy="1626053"/>
        </a:xfrm>
        <a:prstGeom prst="rect">
          <a:avLst/>
        </a:prstGeom>
      </xdr:spPr>
    </xdr:pic>
    <xdr:clientData/>
  </xdr:twoCellAnchor>
  <xdr:twoCellAnchor editAs="oneCell">
    <xdr:from>
      <xdr:col>1</xdr:col>
      <xdr:colOff>154783</xdr:colOff>
      <xdr:row>8</xdr:row>
      <xdr:rowOff>66335</xdr:rowOff>
    </xdr:from>
    <xdr:to>
      <xdr:col>1</xdr:col>
      <xdr:colOff>1870973</xdr:colOff>
      <xdr:row>8</xdr:row>
      <xdr:rowOff>1794443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1528E59A-5495-4AD6-AD87-D410D857C2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7283" y="12686960"/>
          <a:ext cx="1716190" cy="1728108"/>
        </a:xfrm>
        <a:prstGeom prst="rect">
          <a:avLst/>
        </a:prstGeom>
      </xdr:spPr>
    </xdr:pic>
    <xdr:clientData/>
  </xdr:twoCellAnchor>
  <xdr:twoCellAnchor editAs="oneCell">
    <xdr:from>
      <xdr:col>1</xdr:col>
      <xdr:colOff>51028</xdr:colOff>
      <xdr:row>9</xdr:row>
      <xdr:rowOff>76539</xdr:rowOff>
    </xdr:from>
    <xdr:to>
      <xdr:col>1</xdr:col>
      <xdr:colOff>1940784</xdr:colOff>
      <xdr:row>9</xdr:row>
      <xdr:rowOff>1804647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BA19529D-FF18-4FD2-8340-A02F7B35B8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3528" y="14602164"/>
          <a:ext cx="1889756" cy="1728108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122464</xdr:colOff>
      <xdr:row>10</xdr:row>
      <xdr:rowOff>108857</xdr:rowOff>
    </xdr:from>
    <xdr:to>
      <xdr:col>1</xdr:col>
      <xdr:colOff>1946582</xdr:colOff>
      <xdr:row>10</xdr:row>
      <xdr:rowOff>1646465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53CA29F1-04E2-403C-A9A7-3C337C55A2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1164" y="16301357"/>
          <a:ext cx="1824118" cy="1537608"/>
        </a:xfrm>
        <a:prstGeom prst="rect">
          <a:avLst/>
        </a:prstGeom>
      </xdr:spPr>
    </xdr:pic>
    <xdr:clientData/>
  </xdr:twoCellAnchor>
  <xdr:twoCellAnchor editAs="oneCell">
    <xdr:from>
      <xdr:col>1</xdr:col>
      <xdr:colOff>42523</xdr:colOff>
      <xdr:row>11</xdr:row>
      <xdr:rowOff>435430</xdr:rowOff>
    </xdr:from>
    <xdr:to>
      <xdr:col>1</xdr:col>
      <xdr:colOff>1952625</xdr:colOff>
      <xdr:row>11</xdr:row>
      <xdr:rowOff>1562092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60EDD64C-7707-471A-925F-E0A216B62D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023" y="18771055"/>
          <a:ext cx="1910102" cy="1126662"/>
        </a:xfrm>
        <a:prstGeom prst="rect">
          <a:avLst/>
        </a:prstGeom>
      </xdr:spPr>
    </xdr:pic>
    <xdr:clientData/>
  </xdr:twoCellAnchor>
  <xdr:twoCellAnchor editAs="oneCell">
    <xdr:from>
      <xdr:col>1</xdr:col>
      <xdr:colOff>42523</xdr:colOff>
      <xdr:row>12</xdr:row>
      <xdr:rowOff>418420</xdr:rowOff>
    </xdr:from>
    <xdr:to>
      <xdr:col>1</xdr:col>
      <xdr:colOff>1935708</xdr:colOff>
      <xdr:row>12</xdr:row>
      <xdr:rowOff>1404937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57272269-6BC6-4682-84E3-3B087F9A84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023" y="20659045"/>
          <a:ext cx="1893185" cy="986517"/>
        </a:xfrm>
        <a:prstGeom prst="rect">
          <a:avLst/>
        </a:prstGeom>
      </xdr:spPr>
    </xdr:pic>
    <xdr:clientData/>
  </xdr:twoCellAnchor>
  <xdr:twoCellAnchor editAs="oneCell">
    <xdr:from>
      <xdr:col>1</xdr:col>
      <xdr:colOff>42523</xdr:colOff>
      <xdr:row>13</xdr:row>
      <xdr:rowOff>421821</xdr:rowOff>
    </xdr:from>
    <xdr:to>
      <xdr:col>1</xdr:col>
      <xdr:colOff>1947523</xdr:colOff>
      <xdr:row>13</xdr:row>
      <xdr:rowOff>1530055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7DEB4CD3-D197-4739-9897-A959C0E2B7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023" y="22567446"/>
          <a:ext cx="1905000" cy="1108234"/>
        </a:xfrm>
        <a:prstGeom prst="rect">
          <a:avLst/>
        </a:prstGeom>
      </xdr:spPr>
    </xdr:pic>
    <xdr:clientData/>
  </xdr:twoCellAnchor>
  <xdr:twoCellAnchor editAs="oneCell">
    <xdr:from>
      <xdr:col>1</xdr:col>
      <xdr:colOff>68036</xdr:colOff>
      <xdr:row>14</xdr:row>
      <xdr:rowOff>517071</xdr:rowOff>
    </xdr:from>
    <xdr:to>
      <xdr:col>1</xdr:col>
      <xdr:colOff>1959428</xdr:colOff>
      <xdr:row>14</xdr:row>
      <xdr:rowOff>1293129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7D274ABD-4C26-4B3A-91A7-3402A33628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6736" y="24062871"/>
          <a:ext cx="1891392" cy="77129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71437</xdr:colOff>
      <xdr:row>6</xdr:row>
      <xdr:rowOff>154780</xdr:rowOff>
    </xdr:from>
    <xdr:to>
      <xdr:col>1</xdr:col>
      <xdr:colOff>1832075</xdr:colOff>
      <xdr:row>6</xdr:row>
      <xdr:rowOff>1571626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02896BBA-E18F-436D-8C25-91A0B1343C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7048499"/>
          <a:ext cx="1760638" cy="1416846"/>
        </a:xfrm>
        <a:prstGeom prst="rect">
          <a:avLst/>
        </a:prstGeom>
      </xdr:spPr>
    </xdr:pic>
    <xdr:clientData/>
  </xdr:twoCellAnchor>
  <xdr:twoCellAnchor editAs="oneCell">
    <xdr:from>
      <xdr:col>1</xdr:col>
      <xdr:colOff>389660</xdr:colOff>
      <xdr:row>7</xdr:row>
      <xdr:rowOff>73580</xdr:rowOff>
    </xdr:from>
    <xdr:to>
      <xdr:col>1</xdr:col>
      <xdr:colOff>1619250</xdr:colOff>
      <xdr:row>7</xdr:row>
      <xdr:rowOff>1783774</xdr:rowOff>
    </xdr:to>
    <xdr:pic>
      <xdr:nvPicPr>
        <xdr:cNvPr id="8" name="Obrázok 8">
          <a:extLst>
            <a:ext uri="{FF2B5EF4-FFF2-40B4-BE49-F238E27FC236}">
              <a16:creationId xmlns:a16="http://schemas.microsoft.com/office/drawing/2014/main" id="{4BFA0395-F484-4999-A349-9F5CC112648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42160" y="12213625"/>
          <a:ext cx="1229590" cy="1710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121227</xdr:colOff>
      <xdr:row>8</xdr:row>
      <xdr:rowOff>556778</xdr:rowOff>
    </xdr:from>
    <xdr:to>
      <xdr:col>1</xdr:col>
      <xdr:colOff>1824596</xdr:colOff>
      <xdr:row>8</xdr:row>
      <xdr:rowOff>1749135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928EB4E5-924B-4788-A9DC-7C13EA0E3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3727" y="14532551"/>
          <a:ext cx="1703369" cy="1192357"/>
        </a:xfrm>
        <a:prstGeom prst="rect">
          <a:avLst/>
        </a:prstGeom>
      </xdr:spPr>
    </xdr:pic>
    <xdr:clientData/>
  </xdr:twoCellAnchor>
  <xdr:oneCellAnchor>
    <xdr:from>
      <xdr:col>1</xdr:col>
      <xdr:colOff>154782</xdr:colOff>
      <xdr:row>3</xdr:row>
      <xdr:rowOff>309561</xdr:rowOff>
    </xdr:from>
    <xdr:ext cx="1706217" cy="1226345"/>
    <xdr:pic>
      <xdr:nvPicPr>
        <xdr:cNvPr id="11" name="Obrázok 10">
          <a:extLst>
            <a:ext uri="{FF2B5EF4-FFF2-40B4-BE49-F238E27FC236}">
              <a16:creationId xmlns:a16="http://schemas.microsoft.com/office/drawing/2014/main" id="{EBF15286-DB5F-41AC-8DF5-64D765C70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7282" y="3536155"/>
          <a:ext cx="1706217" cy="1226345"/>
        </a:xfrm>
        <a:prstGeom prst="rect">
          <a:avLst/>
        </a:prstGeom>
      </xdr:spPr>
    </xdr:pic>
    <xdr:clientData/>
  </xdr:oneCellAnchor>
  <xdr:oneCellAnchor>
    <xdr:from>
      <xdr:col>1</xdr:col>
      <xdr:colOff>71437</xdr:colOff>
      <xdr:row>4</xdr:row>
      <xdr:rowOff>321470</xdr:rowOff>
    </xdr:from>
    <xdr:ext cx="1866153" cy="1297781"/>
    <xdr:pic>
      <xdr:nvPicPr>
        <xdr:cNvPr id="13" name="Obrázok 12">
          <a:extLst>
            <a:ext uri="{FF2B5EF4-FFF2-40B4-BE49-F238E27FC236}">
              <a16:creationId xmlns:a16="http://schemas.microsoft.com/office/drawing/2014/main" id="{27B312AC-60D9-4C76-97EB-936A27C6C6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5381626"/>
          <a:ext cx="1866153" cy="1297781"/>
        </a:xfrm>
        <a:prstGeom prst="rect">
          <a:avLst/>
        </a:prstGeom>
      </xdr:spPr>
    </xdr:pic>
    <xdr:clientData/>
  </xdr:oneCellAnchor>
  <xdr:twoCellAnchor editAs="oneCell">
    <xdr:from>
      <xdr:col>1</xdr:col>
      <xdr:colOff>178594</xdr:colOff>
      <xdr:row>2</xdr:row>
      <xdr:rowOff>202406</xdr:rowOff>
    </xdr:from>
    <xdr:to>
      <xdr:col>1</xdr:col>
      <xdr:colOff>1857375</xdr:colOff>
      <xdr:row>2</xdr:row>
      <xdr:rowOff>1607343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ADA9118F-A3D0-833D-4D63-C7AF5CF0FE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1094" y="1595437"/>
          <a:ext cx="1678781" cy="140493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9</xdr:row>
      <xdr:rowOff>200025</xdr:rowOff>
    </xdr:from>
    <xdr:to>
      <xdr:col>1</xdr:col>
      <xdr:colOff>1952625</xdr:colOff>
      <xdr:row>9</xdr:row>
      <xdr:rowOff>1646349</xdr:rowOff>
    </xdr:to>
    <xdr:pic>
      <xdr:nvPicPr>
        <xdr:cNvPr id="2" name="Obrázok 18">
          <a:extLst>
            <a:ext uri="{FF2B5EF4-FFF2-40B4-BE49-F238E27FC236}">
              <a16:creationId xmlns:a16="http://schemas.microsoft.com/office/drawing/2014/main" id="{9E87E03B-106C-409E-8411-91C6CB6E9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12332494"/>
          <a:ext cx="1914525" cy="14463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38101</xdr:colOff>
      <xdr:row>10</xdr:row>
      <xdr:rowOff>95251</xdr:rowOff>
    </xdr:from>
    <xdr:to>
      <xdr:col>1</xdr:col>
      <xdr:colOff>1942483</xdr:colOff>
      <xdr:row>10</xdr:row>
      <xdr:rowOff>1690689</xdr:rowOff>
    </xdr:to>
    <xdr:pic>
      <xdr:nvPicPr>
        <xdr:cNvPr id="3" name="Obrázok 19">
          <a:extLst>
            <a:ext uri="{FF2B5EF4-FFF2-40B4-BE49-F238E27FC236}">
              <a16:creationId xmlns:a16="http://schemas.microsoft.com/office/drawing/2014/main" id="{3892B5F0-8718-4DCD-9E50-F164ED66F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1" y="14061282"/>
          <a:ext cx="1904382" cy="1595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11</xdr:row>
      <xdr:rowOff>381000</xdr:rowOff>
    </xdr:from>
    <xdr:to>
      <xdr:col>1</xdr:col>
      <xdr:colOff>1938252</xdr:colOff>
      <xdr:row>11</xdr:row>
      <xdr:rowOff>1535908</xdr:rowOff>
    </xdr:to>
    <xdr:pic>
      <xdr:nvPicPr>
        <xdr:cNvPr id="6" name="Obrázok 21">
          <a:extLst>
            <a:ext uri="{FF2B5EF4-FFF2-40B4-BE49-F238E27FC236}">
              <a16:creationId xmlns:a16="http://schemas.microsoft.com/office/drawing/2014/main" id="{9D0B179E-4CF8-4620-B1CA-500EF280041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00125" y="16442531"/>
          <a:ext cx="1890627" cy="1154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59532</xdr:colOff>
      <xdr:row>12</xdr:row>
      <xdr:rowOff>476248</xdr:rowOff>
    </xdr:from>
    <xdr:to>
      <xdr:col>1</xdr:col>
      <xdr:colOff>1933652</xdr:colOff>
      <xdr:row>12</xdr:row>
      <xdr:rowOff>1345405</xdr:rowOff>
    </xdr:to>
    <xdr:pic>
      <xdr:nvPicPr>
        <xdr:cNvPr id="12" name="Obrázok 22">
          <a:extLst>
            <a:ext uri="{FF2B5EF4-FFF2-40B4-BE49-F238E27FC236}">
              <a16:creationId xmlns:a16="http://schemas.microsoft.com/office/drawing/2014/main" id="{7EB54535-3DEA-4860-9669-F2690E034DD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12032" y="18371342"/>
          <a:ext cx="1874120" cy="869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261937</xdr:colOff>
      <xdr:row>5</xdr:row>
      <xdr:rowOff>166687</xdr:rowOff>
    </xdr:from>
    <xdr:to>
      <xdr:col>1</xdr:col>
      <xdr:colOff>1650262</xdr:colOff>
      <xdr:row>5</xdr:row>
      <xdr:rowOff>1704293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2399DC46-D918-4CD7-800F-AE03AB5C4C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0" y="7060406"/>
          <a:ext cx="1388325" cy="1537606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59359</xdr:colOff>
      <xdr:row>2</xdr:row>
      <xdr:rowOff>369094</xdr:rowOff>
    </xdr:from>
    <xdr:to>
      <xdr:col>1</xdr:col>
      <xdr:colOff>1957305</xdr:colOff>
      <xdr:row>2</xdr:row>
      <xdr:rowOff>1436689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A7AF7212-A0AB-4604-AC74-58188CFB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672" y="1762125"/>
          <a:ext cx="1897946" cy="1067595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3</xdr:row>
      <xdr:rowOff>535783</xdr:rowOff>
    </xdr:from>
    <xdr:to>
      <xdr:col>1</xdr:col>
      <xdr:colOff>1959950</xdr:colOff>
      <xdr:row>3</xdr:row>
      <xdr:rowOff>1535908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CFE50EDD-69AD-4CFE-87AF-ED07FBBB4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3762377"/>
          <a:ext cx="1936139" cy="1000125"/>
        </a:xfrm>
        <a:prstGeom prst="rect">
          <a:avLst/>
        </a:prstGeom>
      </xdr:spPr>
    </xdr:pic>
    <xdr:clientData/>
  </xdr:twoCellAnchor>
  <xdr:oneCellAnchor>
    <xdr:from>
      <xdr:col>1</xdr:col>
      <xdr:colOff>23078</xdr:colOff>
      <xdr:row>4</xdr:row>
      <xdr:rowOff>444499</xdr:rowOff>
    </xdr:from>
    <xdr:ext cx="1920581" cy="994833"/>
    <xdr:pic>
      <xdr:nvPicPr>
        <xdr:cNvPr id="4" name="Obrázok 3">
          <a:extLst>
            <a:ext uri="{FF2B5EF4-FFF2-40B4-BE49-F238E27FC236}">
              <a16:creationId xmlns:a16="http://schemas.microsoft.com/office/drawing/2014/main" id="{2EB84A51-188D-49F5-A2C6-F54F472EB5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5578" y="5556249"/>
          <a:ext cx="1920581" cy="994833"/>
        </a:xfrm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123529</xdr:colOff>
      <xdr:row>2</xdr:row>
      <xdr:rowOff>190501</xdr:rowOff>
    </xdr:from>
    <xdr:to>
      <xdr:col>1</xdr:col>
      <xdr:colOff>1883833</xdr:colOff>
      <xdr:row>2</xdr:row>
      <xdr:rowOff>1622214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16ADF209-4FF0-4320-BE35-CFBE64B2F8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6029" y="1312334"/>
          <a:ext cx="1760304" cy="1431713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4</xdr:row>
      <xdr:rowOff>391053</xdr:rowOff>
    </xdr:from>
    <xdr:to>
      <xdr:col>1</xdr:col>
      <xdr:colOff>1827659</xdr:colOff>
      <xdr:row>4</xdr:row>
      <xdr:rowOff>1524000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231D1B78-E87F-438B-965B-B64AE75AFB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7167" y="3354386"/>
          <a:ext cx="1742992" cy="1132947"/>
        </a:xfrm>
        <a:prstGeom prst="rect">
          <a:avLst/>
        </a:prstGeom>
      </xdr:spPr>
    </xdr:pic>
    <xdr:clientData/>
  </xdr:twoCellAnchor>
  <xdr:twoCellAnchor editAs="oneCell">
    <xdr:from>
      <xdr:col>1</xdr:col>
      <xdr:colOff>236835</xdr:colOff>
      <xdr:row>5</xdr:row>
      <xdr:rowOff>148167</xdr:rowOff>
    </xdr:from>
    <xdr:to>
      <xdr:col>1</xdr:col>
      <xdr:colOff>1777999</xdr:colOff>
      <xdr:row>5</xdr:row>
      <xdr:rowOff>1563525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BF63E244-D0D6-41DC-A5F0-7DC843C32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3148" y="7041886"/>
          <a:ext cx="1541164" cy="1415358"/>
        </a:xfrm>
        <a:prstGeom prst="rect">
          <a:avLst/>
        </a:prstGeom>
      </xdr:spPr>
    </xdr:pic>
    <xdr:clientData/>
  </xdr:twoCellAnchor>
  <xdr:twoCellAnchor editAs="oneCell">
    <xdr:from>
      <xdr:col>1</xdr:col>
      <xdr:colOff>52329</xdr:colOff>
      <xdr:row>7</xdr:row>
      <xdr:rowOff>264583</xdr:rowOff>
    </xdr:from>
    <xdr:to>
      <xdr:col>1</xdr:col>
      <xdr:colOff>1933810</xdr:colOff>
      <xdr:row>7</xdr:row>
      <xdr:rowOff>1619250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DC9682CD-A765-4A30-ADFB-8B9F5979A9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4829" y="10541000"/>
          <a:ext cx="1881481" cy="1354667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15</xdr:row>
      <xdr:rowOff>391585</xdr:rowOff>
    </xdr:from>
    <xdr:to>
      <xdr:col>1</xdr:col>
      <xdr:colOff>1949589</xdr:colOff>
      <xdr:row>15</xdr:row>
      <xdr:rowOff>1576917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C53B2457-03F6-48C6-91AB-99418D569A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4249" y="25325918"/>
          <a:ext cx="1917840" cy="1185332"/>
        </a:xfrm>
        <a:prstGeom prst="rect">
          <a:avLst/>
        </a:prstGeom>
      </xdr:spPr>
    </xdr:pic>
    <xdr:clientData/>
  </xdr:twoCellAnchor>
  <xdr:oneCellAnchor>
    <xdr:from>
      <xdr:col>1</xdr:col>
      <xdr:colOff>95249</xdr:colOff>
      <xdr:row>8</xdr:row>
      <xdr:rowOff>317500</xdr:rowOff>
    </xdr:from>
    <xdr:ext cx="1845909" cy="1238250"/>
    <xdr:pic>
      <xdr:nvPicPr>
        <xdr:cNvPr id="8" name="Obrázok 7">
          <a:extLst>
            <a:ext uri="{FF2B5EF4-FFF2-40B4-BE49-F238E27FC236}">
              <a16:creationId xmlns:a16="http://schemas.microsoft.com/office/drawing/2014/main" id="{2AC5C906-0EC7-4E82-8009-0B4D60A336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49" y="12424833"/>
          <a:ext cx="1845909" cy="1238250"/>
        </a:xfrm>
        <a:prstGeom prst="rect">
          <a:avLst/>
        </a:prstGeom>
      </xdr:spPr>
    </xdr:pic>
    <xdr:clientData/>
  </xdr:oneCellAnchor>
  <xdr:oneCellAnchor>
    <xdr:from>
      <xdr:col>1</xdr:col>
      <xdr:colOff>44326</xdr:colOff>
      <xdr:row>9</xdr:row>
      <xdr:rowOff>114301</xdr:rowOff>
    </xdr:from>
    <xdr:ext cx="1877706" cy="1685924"/>
    <xdr:pic>
      <xdr:nvPicPr>
        <xdr:cNvPr id="9" name="Obrázok 8">
          <a:extLst>
            <a:ext uri="{FF2B5EF4-FFF2-40B4-BE49-F238E27FC236}">
              <a16:creationId xmlns:a16="http://schemas.microsoft.com/office/drawing/2014/main" id="{2270F8CB-B2D7-4ED7-A809-43ED758033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6826" y="14039851"/>
          <a:ext cx="1877706" cy="1685924"/>
        </a:xfrm>
        <a:prstGeom prst="rect">
          <a:avLst/>
        </a:prstGeom>
      </xdr:spPr>
    </xdr:pic>
    <xdr:clientData/>
  </xdr:oneCellAnchor>
  <xdr:oneCellAnchor>
    <xdr:from>
      <xdr:col>1</xdr:col>
      <xdr:colOff>66676</xdr:colOff>
      <xdr:row>10</xdr:row>
      <xdr:rowOff>219857</xdr:rowOff>
    </xdr:from>
    <xdr:ext cx="1876424" cy="1437494"/>
    <xdr:pic>
      <xdr:nvPicPr>
        <xdr:cNvPr id="10" name="Obrázok 9">
          <a:extLst>
            <a:ext uri="{FF2B5EF4-FFF2-40B4-BE49-F238E27FC236}">
              <a16:creationId xmlns:a16="http://schemas.microsoft.com/office/drawing/2014/main" id="{EFB839D9-C2E8-40B7-AE64-0102A7FC05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9176" y="15974207"/>
          <a:ext cx="1876424" cy="1437494"/>
        </a:xfrm>
        <a:prstGeom prst="rect">
          <a:avLst/>
        </a:prstGeom>
      </xdr:spPr>
    </xdr:pic>
    <xdr:clientData/>
  </xdr:oneCellAnchor>
  <xdr:oneCellAnchor>
    <xdr:from>
      <xdr:col>1</xdr:col>
      <xdr:colOff>39272</xdr:colOff>
      <xdr:row>11</xdr:row>
      <xdr:rowOff>219075</xdr:rowOff>
    </xdr:from>
    <xdr:ext cx="1865727" cy="1410142"/>
    <xdr:pic>
      <xdr:nvPicPr>
        <xdr:cNvPr id="11" name="Obrázok 10">
          <a:extLst>
            <a:ext uri="{FF2B5EF4-FFF2-40B4-BE49-F238E27FC236}">
              <a16:creationId xmlns:a16="http://schemas.microsoft.com/office/drawing/2014/main" id="{C17905F5-5944-47E1-B90A-D9844092E4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1772" y="17802225"/>
          <a:ext cx="1865727" cy="1410142"/>
        </a:xfrm>
        <a:prstGeom prst="rect">
          <a:avLst/>
        </a:prstGeom>
      </xdr:spPr>
    </xdr:pic>
    <xdr:clientData/>
  </xdr:oneCellAnchor>
  <xdr:oneCellAnchor>
    <xdr:from>
      <xdr:col>1</xdr:col>
      <xdr:colOff>42737</xdr:colOff>
      <xdr:row>12</xdr:row>
      <xdr:rowOff>247651</xdr:rowOff>
    </xdr:from>
    <xdr:ext cx="1902071" cy="1257300"/>
    <xdr:pic>
      <xdr:nvPicPr>
        <xdr:cNvPr id="12" name="Obrázok 11">
          <a:extLst>
            <a:ext uri="{FF2B5EF4-FFF2-40B4-BE49-F238E27FC236}">
              <a16:creationId xmlns:a16="http://schemas.microsoft.com/office/drawing/2014/main" id="{B4ECCBA8-5388-4C57-9A11-12533E833B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237" y="19659601"/>
          <a:ext cx="1902071" cy="1257300"/>
        </a:xfrm>
        <a:prstGeom prst="rect">
          <a:avLst/>
        </a:prstGeom>
      </xdr:spPr>
    </xdr:pic>
    <xdr:clientData/>
  </xdr:oneCellAnchor>
  <xdr:oneCellAnchor>
    <xdr:from>
      <xdr:col>1</xdr:col>
      <xdr:colOff>7534</xdr:colOff>
      <xdr:row>13</xdr:row>
      <xdr:rowOff>371475</xdr:rowOff>
    </xdr:from>
    <xdr:ext cx="1935505" cy="1162049"/>
    <xdr:pic>
      <xdr:nvPicPr>
        <xdr:cNvPr id="13" name="Obrázok 12">
          <a:extLst>
            <a:ext uri="{FF2B5EF4-FFF2-40B4-BE49-F238E27FC236}">
              <a16:creationId xmlns:a16="http://schemas.microsoft.com/office/drawing/2014/main" id="{1E690052-7AA0-4201-A252-31CD908258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034" y="21612225"/>
          <a:ext cx="1935505" cy="1162049"/>
        </a:xfrm>
        <a:prstGeom prst="rect">
          <a:avLst/>
        </a:prstGeom>
      </xdr:spPr>
    </xdr:pic>
    <xdr:clientData/>
  </xdr:oneCellAnchor>
  <xdr:oneCellAnchor>
    <xdr:from>
      <xdr:col>1</xdr:col>
      <xdr:colOff>40934</xdr:colOff>
      <xdr:row>14</xdr:row>
      <xdr:rowOff>178447</xdr:rowOff>
    </xdr:from>
    <xdr:ext cx="1873591" cy="1529445"/>
    <xdr:pic>
      <xdr:nvPicPr>
        <xdr:cNvPr id="14" name="Obrázok 13">
          <a:extLst>
            <a:ext uri="{FF2B5EF4-FFF2-40B4-BE49-F238E27FC236}">
              <a16:creationId xmlns:a16="http://schemas.microsoft.com/office/drawing/2014/main" id="{173A8699-78D0-4FB4-A05B-AFB5D0E266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434" y="23247997"/>
          <a:ext cx="1873591" cy="1529445"/>
        </a:xfrm>
        <a:prstGeom prst="rect">
          <a:avLst/>
        </a:prstGeom>
      </xdr:spPr>
    </xdr:pic>
    <xdr:clientData/>
  </xdr:oneCellAnchor>
  <xdr:oneCellAnchor>
    <xdr:from>
      <xdr:col>1</xdr:col>
      <xdr:colOff>30880</xdr:colOff>
      <xdr:row>3</xdr:row>
      <xdr:rowOff>232834</xdr:rowOff>
    </xdr:from>
    <xdr:ext cx="1752200" cy="1254027"/>
    <xdr:pic>
      <xdr:nvPicPr>
        <xdr:cNvPr id="15" name="Obrázok 14">
          <a:extLst>
            <a:ext uri="{FF2B5EF4-FFF2-40B4-BE49-F238E27FC236}">
              <a16:creationId xmlns:a16="http://schemas.microsoft.com/office/drawing/2014/main" id="{69BE9F6C-AD18-462B-9160-33B6F65349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3860" y="3181774"/>
          <a:ext cx="1752200" cy="1254027"/>
        </a:xfrm>
        <a:prstGeom prst="rect">
          <a:avLst/>
        </a:prstGeom>
      </xdr:spPr>
    </xdr:pic>
    <xdr:clientData/>
  </xdr:oneCellAnchor>
  <xdr:oneCellAnchor>
    <xdr:from>
      <xdr:col>1</xdr:col>
      <xdr:colOff>39247</xdr:colOff>
      <xdr:row>6</xdr:row>
      <xdr:rowOff>232833</xdr:rowOff>
    </xdr:from>
    <xdr:ext cx="1911614" cy="1471083"/>
    <xdr:pic>
      <xdr:nvPicPr>
        <xdr:cNvPr id="16" name="Obrázok 15">
          <a:extLst>
            <a:ext uri="{FF2B5EF4-FFF2-40B4-BE49-F238E27FC236}">
              <a16:creationId xmlns:a16="http://schemas.microsoft.com/office/drawing/2014/main" id="{B1BEBF64-5BB3-4BA4-AE2C-922CE53C32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1747" y="8678333"/>
          <a:ext cx="1911614" cy="1471083"/>
        </a:xfrm>
        <a:prstGeom prst="rect">
          <a:avLst/>
        </a:prstGeom>
      </xdr:spPr>
    </xdr:pic>
    <xdr:clientData/>
  </xdr:oneCellAnchor>
  <xdr:oneCellAnchor>
    <xdr:from>
      <xdr:col>1</xdr:col>
      <xdr:colOff>31355</xdr:colOff>
      <xdr:row>17</xdr:row>
      <xdr:rowOff>304801</xdr:rowOff>
    </xdr:from>
    <xdr:ext cx="1901689" cy="1190624"/>
    <xdr:pic>
      <xdr:nvPicPr>
        <xdr:cNvPr id="17" name="Obrázok 16">
          <a:extLst>
            <a:ext uri="{FF2B5EF4-FFF2-40B4-BE49-F238E27FC236}">
              <a16:creationId xmlns:a16="http://schemas.microsoft.com/office/drawing/2014/main" id="{C14CCBF8-6129-4D93-93AC-FBA977CEC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7668" y="29201270"/>
          <a:ext cx="1901689" cy="1190624"/>
        </a:xfrm>
        <a:prstGeom prst="rect">
          <a:avLst/>
        </a:prstGeom>
      </xdr:spPr>
    </xdr:pic>
    <xdr:clientData/>
  </xdr:oneCellAnchor>
  <xdr:oneCellAnchor>
    <xdr:from>
      <xdr:col>1</xdr:col>
      <xdr:colOff>40934</xdr:colOff>
      <xdr:row>16</xdr:row>
      <xdr:rowOff>178447</xdr:rowOff>
    </xdr:from>
    <xdr:ext cx="1873591" cy="1529445"/>
    <xdr:pic>
      <xdr:nvPicPr>
        <xdr:cNvPr id="18" name="Obrázok 17">
          <a:extLst>
            <a:ext uri="{FF2B5EF4-FFF2-40B4-BE49-F238E27FC236}">
              <a16:creationId xmlns:a16="http://schemas.microsoft.com/office/drawing/2014/main" id="{DD49D8B4-446D-4982-9A16-BC75C8C93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434" y="26915122"/>
          <a:ext cx="1873591" cy="1529445"/>
        </a:xfrm>
        <a:prstGeom prst="rect">
          <a:avLst/>
        </a:prstGeom>
      </xdr:spPr>
    </xdr:pic>
    <xdr:clientData/>
  </xdr:oneCellAnchor>
  <xdr:oneCellAnchor>
    <xdr:from>
      <xdr:col>1</xdr:col>
      <xdr:colOff>31355</xdr:colOff>
      <xdr:row>19</xdr:row>
      <xdr:rowOff>304801</xdr:rowOff>
    </xdr:from>
    <xdr:ext cx="1901689" cy="1190624"/>
    <xdr:pic>
      <xdr:nvPicPr>
        <xdr:cNvPr id="19" name="Obrázok 18">
          <a:extLst>
            <a:ext uri="{FF2B5EF4-FFF2-40B4-BE49-F238E27FC236}">
              <a16:creationId xmlns:a16="http://schemas.microsoft.com/office/drawing/2014/main" id="{845F2946-D36E-4A99-A0E8-83B803E45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3855" y="32527876"/>
          <a:ext cx="1901689" cy="1190624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18</xdr:row>
      <xdr:rowOff>236176</xdr:rowOff>
    </xdr:from>
    <xdr:ext cx="1914526" cy="1210309"/>
    <xdr:pic>
      <xdr:nvPicPr>
        <xdr:cNvPr id="20" name="Obrázok 19">
          <a:extLst>
            <a:ext uri="{FF2B5EF4-FFF2-40B4-BE49-F238E27FC236}">
              <a16:creationId xmlns:a16="http://schemas.microsoft.com/office/drawing/2014/main" id="{F5D00F03-4799-4AEA-9CE1-0960CA0B16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-361"/>
        <a:stretch/>
      </xdr:blipFill>
      <xdr:spPr>
        <a:xfrm>
          <a:off x="971550" y="30663259"/>
          <a:ext cx="1914526" cy="1210309"/>
        </a:xfrm>
        <a:prstGeom prst="rect">
          <a:avLst/>
        </a:prstGeom>
      </xdr:spPr>
    </xdr:pic>
    <xdr:clientData/>
  </xdr:oneCellAnchor>
  <xdr:oneCellAnchor>
    <xdr:from>
      <xdr:col>1</xdr:col>
      <xdr:colOff>40187</xdr:colOff>
      <xdr:row>21</xdr:row>
      <xdr:rowOff>161925</xdr:rowOff>
    </xdr:from>
    <xdr:ext cx="1905127" cy="1495425"/>
    <xdr:pic>
      <xdr:nvPicPr>
        <xdr:cNvPr id="21" name="Obrázok 20">
          <a:extLst>
            <a:ext uri="{FF2B5EF4-FFF2-40B4-BE49-F238E27FC236}">
              <a16:creationId xmlns:a16="http://schemas.microsoft.com/office/drawing/2014/main" id="{4749CC69-3EF0-420E-99EB-7BB72AA36C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2687" y="36042600"/>
          <a:ext cx="1905127" cy="1495425"/>
        </a:xfrm>
        <a:prstGeom prst="rect">
          <a:avLst/>
        </a:prstGeom>
      </xdr:spPr>
    </xdr:pic>
    <xdr:clientData/>
  </xdr:oneCellAnchor>
  <xdr:oneCellAnchor>
    <xdr:from>
      <xdr:col>1</xdr:col>
      <xdr:colOff>15262</xdr:colOff>
      <xdr:row>20</xdr:row>
      <xdr:rowOff>123826</xdr:rowOff>
    </xdr:from>
    <xdr:ext cx="1923132" cy="1628774"/>
    <xdr:pic>
      <xdr:nvPicPr>
        <xdr:cNvPr id="22" name="Obrázok 21">
          <a:extLst>
            <a:ext uri="{FF2B5EF4-FFF2-40B4-BE49-F238E27FC236}">
              <a16:creationId xmlns:a16="http://schemas.microsoft.com/office/drawing/2014/main" id="{41690840-74B2-444F-B1A5-680DC2B9E6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7762" y="34175701"/>
          <a:ext cx="1923132" cy="1628774"/>
        </a:xfrm>
        <a:prstGeom prst="rect">
          <a:avLst/>
        </a:prstGeom>
      </xdr:spPr>
    </xdr:pic>
    <xdr:clientData/>
  </xdr:oneCellAnchor>
  <xdr:oneCellAnchor>
    <xdr:from>
      <xdr:col>1</xdr:col>
      <xdr:colOff>56676</xdr:colOff>
      <xdr:row>22</xdr:row>
      <xdr:rowOff>190500</xdr:rowOff>
    </xdr:from>
    <xdr:ext cx="1878509" cy="1400175"/>
    <xdr:pic>
      <xdr:nvPicPr>
        <xdr:cNvPr id="24" name="Obrázok 23">
          <a:extLst>
            <a:ext uri="{FF2B5EF4-FFF2-40B4-BE49-F238E27FC236}">
              <a16:creationId xmlns:a16="http://schemas.microsoft.com/office/drawing/2014/main" id="{03780D42-18F0-4F55-A8DF-32BB247580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9176" y="37899975"/>
          <a:ext cx="1878509" cy="1400175"/>
        </a:xfrm>
        <a:prstGeom prst="rect">
          <a:avLst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127001</xdr:colOff>
      <xdr:row>2</xdr:row>
      <xdr:rowOff>326978</xdr:rowOff>
    </xdr:from>
    <xdr:to>
      <xdr:col>1</xdr:col>
      <xdr:colOff>1894417</xdr:colOff>
      <xdr:row>2</xdr:row>
      <xdr:rowOff>1725084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7CD98D67-2331-BF9A-92F5-DC0898E5F3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9501" y="1417061"/>
          <a:ext cx="1767416" cy="1398106"/>
        </a:xfrm>
        <a:prstGeom prst="rect">
          <a:avLst/>
        </a:prstGeom>
      </xdr:spPr>
    </xdr:pic>
    <xdr:clientData/>
  </xdr:twoCellAnchor>
  <xdr:twoCellAnchor editAs="oneCell">
    <xdr:from>
      <xdr:col>1</xdr:col>
      <xdr:colOff>84666</xdr:colOff>
      <xdr:row>3</xdr:row>
      <xdr:rowOff>264584</xdr:rowOff>
    </xdr:from>
    <xdr:to>
      <xdr:col>1</xdr:col>
      <xdr:colOff>1920389</xdr:colOff>
      <xdr:row>3</xdr:row>
      <xdr:rowOff>1672167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4BC0B4F7-8546-8106-9F2A-A3BED6FE60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7166" y="3259667"/>
          <a:ext cx="1835723" cy="140758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63501</xdr:colOff>
      <xdr:row>4</xdr:row>
      <xdr:rowOff>338667</xdr:rowOff>
    </xdr:from>
    <xdr:to>
      <xdr:col>1</xdr:col>
      <xdr:colOff>1923285</xdr:colOff>
      <xdr:row>4</xdr:row>
      <xdr:rowOff>1566334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8FB7BFB7-5383-A0E3-A046-7BA75F917B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6001" y="5238750"/>
          <a:ext cx="1859784" cy="1227667"/>
        </a:xfrm>
        <a:prstGeom prst="rect">
          <a:avLst/>
        </a:prstGeom>
      </xdr:spPr>
    </xdr:pic>
    <xdr:clientData/>
  </xdr:twoCellAnchor>
  <xdr:twoCellAnchor editAs="oneCell">
    <xdr:from>
      <xdr:col>1</xdr:col>
      <xdr:colOff>63502</xdr:colOff>
      <xdr:row>5</xdr:row>
      <xdr:rowOff>476250</xdr:rowOff>
    </xdr:from>
    <xdr:to>
      <xdr:col>1</xdr:col>
      <xdr:colOff>1920297</xdr:colOff>
      <xdr:row>5</xdr:row>
      <xdr:rowOff>1554257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34C4493B-9060-3707-6203-7402CE2422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6002" y="7281333"/>
          <a:ext cx="1856795" cy="1078007"/>
        </a:xfrm>
        <a:prstGeom prst="rect">
          <a:avLst/>
        </a:prstGeom>
      </xdr:spPr>
    </xdr:pic>
    <xdr:clientData/>
  </xdr:twoCellAnchor>
  <xdr:twoCellAnchor editAs="oneCell">
    <xdr:from>
      <xdr:col>1</xdr:col>
      <xdr:colOff>191824</xdr:colOff>
      <xdr:row>6</xdr:row>
      <xdr:rowOff>9260</xdr:rowOff>
    </xdr:from>
    <xdr:to>
      <xdr:col>1</xdr:col>
      <xdr:colOff>1938044</xdr:colOff>
      <xdr:row>6</xdr:row>
      <xdr:rowOff>1785938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8361085D-E45E-959F-94E1-1D580ADDD1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8137" y="8736541"/>
          <a:ext cx="1746220" cy="1776678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7</xdr:row>
      <xdr:rowOff>275167</xdr:rowOff>
    </xdr:from>
    <xdr:to>
      <xdr:col>1</xdr:col>
      <xdr:colOff>1947333</xdr:colOff>
      <xdr:row>7</xdr:row>
      <xdr:rowOff>1619249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B913D5AC-193C-A9FE-8436-80799F25FA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4251" y="10890250"/>
          <a:ext cx="1915582" cy="1344082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63501</xdr:colOff>
      <xdr:row>2</xdr:row>
      <xdr:rowOff>186970</xdr:rowOff>
    </xdr:from>
    <xdr:ext cx="1809751" cy="1508129"/>
    <xdr:pic>
      <xdr:nvPicPr>
        <xdr:cNvPr id="2" name="Obrázok 1">
          <a:extLst>
            <a:ext uri="{FF2B5EF4-FFF2-40B4-BE49-F238E27FC236}">
              <a16:creationId xmlns:a16="http://schemas.microsoft.com/office/drawing/2014/main" id="{E16C9533-0FB4-4CAA-97C6-2EEDFAD1AA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6001" y="1310920"/>
          <a:ext cx="1809751" cy="1508129"/>
        </a:xfrm>
        <a:prstGeom prst="rect">
          <a:avLst/>
        </a:prstGeom>
      </xdr:spPr>
    </xdr:pic>
    <xdr:clientData/>
  </xdr:oneCellAnchor>
  <xdr:oneCellAnchor>
    <xdr:from>
      <xdr:col>1</xdr:col>
      <xdr:colOff>66147</xdr:colOff>
      <xdr:row>3</xdr:row>
      <xdr:rowOff>285750</xdr:rowOff>
    </xdr:from>
    <xdr:ext cx="1849436" cy="1345045"/>
    <xdr:pic>
      <xdr:nvPicPr>
        <xdr:cNvPr id="3" name="Obrázok 2">
          <a:extLst>
            <a:ext uri="{FF2B5EF4-FFF2-40B4-BE49-F238E27FC236}">
              <a16:creationId xmlns:a16="http://schemas.microsoft.com/office/drawing/2014/main" id="{57390119-DB5A-4EF0-A6E0-2CA207DE50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8647" y="3249083"/>
          <a:ext cx="1849436" cy="1345045"/>
        </a:xfrm>
        <a:prstGeom prst="rect">
          <a:avLst/>
        </a:prstGeom>
      </xdr:spPr>
    </xdr:pic>
    <xdr:clientData/>
  </xdr:oneCellAnchor>
  <xdr:oneCellAnchor>
    <xdr:from>
      <xdr:col>1</xdr:col>
      <xdr:colOff>63499</xdr:colOff>
      <xdr:row>4</xdr:row>
      <xdr:rowOff>265625</xdr:rowOff>
    </xdr:from>
    <xdr:ext cx="1868181" cy="1470042"/>
    <xdr:pic>
      <xdr:nvPicPr>
        <xdr:cNvPr id="4" name="Obrázok 3">
          <a:extLst>
            <a:ext uri="{FF2B5EF4-FFF2-40B4-BE49-F238E27FC236}">
              <a16:creationId xmlns:a16="http://schemas.microsoft.com/office/drawing/2014/main" id="{9EC469AA-B67F-4832-B75B-E33EE6FA55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5999" y="5070458"/>
          <a:ext cx="1868181" cy="1470042"/>
        </a:xfrm>
        <a:prstGeom prst="rect">
          <a:avLst/>
        </a:prstGeom>
      </xdr:spPr>
    </xdr:pic>
    <xdr:clientData/>
  </xdr:oneCellAnchor>
  <xdr:oneCellAnchor>
    <xdr:from>
      <xdr:col>1</xdr:col>
      <xdr:colOff>67002</xdr:colOff>
      <xdr:row>6</xdr:row>
      <xdr:rowOff>391584</xdr:rowOff>
    </xdr:from>
    <xdr:ext cx="1859165" cy="1143000"/>
    <xdr:pic>
      <xdr:nvPicPr>
        <xdr:cNvPr id="5" name="Obrázok 4">
          <a:extLst>
            <a:ext uri="{FF2B5EF4-FFF2-40B4-BE49-F238E27FC236}">
              <a16:creationId xmlns:a16="http://schemas.microsoft.com/office/drawing/2014/main" id="{F53FCABE-CCFD-413A-9F93-944106F4C1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9502" y="8879417"/>
          <a:ext cx="1859165" cy="1143000"/>
        </a:xfrm>
        <a:prstGeom prst="rect">
          <a:avLst/>
        </a:prstGeom>
      </xdr:spPr>
    </xdr:pic>
    <xdr:clientData/>
  </xdr:oneCellAnchor>
  <xdr:oneCellAnchor>
    <xdr:from>
      <xdr:col>1</xdr:col>
      <xdr:colOff>63499</xdr:colOff>
      <xdr:row>8</xdr:row>
      <xdr:rowOff>433917</xdr:rowOff>
    </xdr:from>
    <xdr:ext cx="1885499" cy="952499"/>
    <xdr:pic>
      <xdr:nvPicPr>
        <xdr:cNvPr id="6" name="Obrázok 5">
          <a:extLst>
            <a:ext uri="{FF2B5EF4-FFF2-40B4-BE49-F238E27FC236}">
              <a16:creationId xmlns:a16="http://schemas.microsoft.com/office/drawing/2014/main" id="{EB6DC3FE-DCA9-44FD-B649-AA14AABFBD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5999" y="12604750"/>
          <a:ext cx="1885499" cy="952499"/>
        </a:xfrm>
        <a:prstGeom prst="rect">
          <a:avLst/>
        </a:prstGeom>
      </xdr:spPr>
    </xdr:pic>
    <xdr:clientData/>
  </xdr:oneCellAnchor>
  <xdr:twoCellAnchor editAs="oneCell">
    <xdr:from>
      <xdr:col>1</xdr:col>
      <xdr:colOff>42333</xdr:colOff>
      <xdr:row>5</xdr:row>
      <xdr:rowOff>212745</xdr:rowOff>
    </xdr:from>
    <xdr:to>
      <xdr:col>1</xdr:col>
      <xdr:colOff>1905001</xdr:colOff>
      <xdr:row>5</xdr:row>
      <xdr:rowOff>1640417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2E522886-B17E-4683-9CB0-035A1D0DEA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4833" y="6851670"/>
          <a:ext cx="1862668" cy="1427672"/>
        </a:xfrm>
        <a:prstGeom prst="rect">
          <a:avLst/>
        </a:prstGeom>
      </xdr:spPr>
    </xdr:pic>
    <xdr:clientData/>
  </xdr:twoCellAnchor>
  <xdr:twoCellAnchor editAs="oneCell">
    <xdr:from>
      <xdr:col>1</xdr:col>
      <xdr:colOff>33731</xdr:colOff>
      <xdr:row>7</xdr:row>
      <xdr:rowOff>423334</xdr:rowOff>
    </xdr:from>
    <xdr:to>
      <xdr:col>1</xdr:col>
      <xdr:colOff>1951961</xdr:colOff>
      <xdr:row>7</xdr:row>
      <xdr:rowOff>1481667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81F059E6-8F56-4FB3-830E-38C6DB6E1F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6231" y="10752667"/>
          <a:ext cx="1918230" cy="1058333"/>
        </a:xfrm>
        <a:prstGeom prst="rect">
          <a:avLst/>
        </a:prstGeom>
      </xdr:spPr>
    </xdr:pic>
    <xdr:clientData/>
  </xdr:twoCellAnchor>
  <xdr:oneCellAnchor>
    <xdr:from>
      <xdr:col>1</xdr:col>
      <xdr:colOff>60855</xdr:colOff>
      <xdr:row>9</xdr:row>
      <xdr:rowOff>465668</xdr:rowOff>
    </xdr:from>
    <xdr:ext cx="1865311" cy="994832"/>
    <xdr:pic>
      <xdr:nvPicPr>
        <xdr:cNvPr id="9" name="Obrázok 8">
          <a:extLst>
            <a:ext uri="{FF2B5EF4-FFF2-40B4-BE49-F238E27FC236}">
              <a16:creationId xmlns:a16="http://schemas.microsoft.com/office/drawing/2014/main" id="{CCD539A5-C4BE-45F0-A88A-4890321D62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3355" y="14478001"/>
          <a:ext cx="1865311" cy="994832"/>
        </a:xfrm>
        <a:prstGeom prst="rect">
          <a:avLst/>
        </a:prstGeom>
      </xdr:spPr>
    </xdr:pic>
    <xdr:clientData/>
  </xdr:oneCellAnchor>
  <xdr:oneCellAnchor>
    <xdr:from>
      <xdr:col>1</xdr:col>
      <xdr:colOff>37288</xdr:colOff>
      <xdr:row>10</xdr:row>
      <xdr:rowOff>496042</xdr:rowOff>
    </xdr:from>
    <xdr:ext cx="1858123" cy="800897"/>
    <xdr:pic>
      <xdr:nvPicPr>
        <xdr:cNvPr id="10" name="Obrázok 9">
          <a:extLst>
            <a:ext uri="{FF2B5EF4-FFF2-40B4-BE49-F238E27FC236}">
              <a16:creationId xmlns:a16="http://schemas.microsoft.com/office/drawing/2014/main" id="{32C46EE4-1239-44D1-9D12-854219DECF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9788" y="16349875"/>
          <a:ext cx="1858123" cy="800897"/>
        </a:xfrm>
        <a:prstGeom prst="rect">
          <a:avLst/>
        </a:prstGeom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24184</xdr:colOff>
      <xdr:row>2</xdr:row>
      <xdr:rowOff>314325</xdr:rowOff>
    </xdr:from>
    <xdr:to>
      <xdr:col>1</xdr:col>
      <xdr:colOff>1943296</xdr:colOff>
      <xdr:row>2</xdr:row>
      <xdr:rowOff>1533525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4F26D1E7-FF9A-4AEC-89E8-522603D10E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6684" y="1438275"/>
          <a:ext cx="1919112" cy="12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88591</xdr:colOff>
      <xdr:row>3</xdr:row>
      <xdr:rowOff>314325</xdr:rowOff>
    </xdr:from>
    <xdr:to>
      <xdr:col>1</xdr:col>
      <xdr:colOff>1884516</xdr:colOff>
      <xdr:row>3</xdr:row>
      <xdr:rowOff>1590675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6339BDC5-C76D-411A-B7D2-D944612071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091" y="3276600"/>
          <a:ext cx="1795925" cy="127635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</xdr:row>
      <xdr:rowOff>238125</xdr:rowOff>
    </xdr:from>
    <xdr:to>
      <xdr:col>1</xdr:col>
      <xdr:colOff>1924050</xdr:colOff>
      <xdr:row>4</xdr:row>
      <xdr:rowOff>1666875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6297833A-E925-4788-9AFD-D43042C07F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6800" y="5038725"/>
          <a:ext cx="1809750" cy="142875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5</xdr:row>
      <xdr:rowOff>437475</xdr:rowOff>
    </xdr:from>
    <xdr:to>
      <xdr:col>1</xdr:col>
      <xdr:colOff>1905001</xdr:colOff>
      <xdr:row>5</xdr:row>
      <xdr:rowOff>1562100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FE53A624-382F-4960-94AF-58D1F9CA8F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9175" y="7076400"/>
          <a:ext cx="1838326" cy="1124625"/>
        </a:xfrm>
        <a:prstGeom prst="rect">
          <a:avLst/>
        </a:prstGeom>
      </xdr:spPr>
    </xdr:pic>
    <xdr:clientData/>
  </xdr:twoCellAnchor>
  <xdr:twoCellAnchor editAs="oneCell">
    <xdr:from>
      <xdr:col>1</xdr:col>
      <xdr:colOff>31987</xdr:colOff>
      <xdr:row>6</xdr:row>
      <xdr:rowOff>295275</xdr:rowOff>
    </xdr:from>
    <xdr:to>
      <xdr:col>1</xdr:col>
      <xdr:colOff>1933394</xdr:colOff>
      <xdr:row>6</xdr:row>
      <xdr:rowOff>1390650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93F95418-B0E6-4A15-A5D2-0C4DEDF59D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4487" y="8772525"/>
          <a:ext cx="1901407" cy="1095375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8</xdr:row>
      <xdr:rowOff>407361</xdr:rowOff>
    </xdr:from>
    <xdr:to>
      <xdr:col>1</xdr:col>
      <xdr:colOff>1917088</xdr:colOff>
      <xdr:row>8</xdr:row>
      <xdr:rowOff>1485900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E5B1E3C4-3CA8-44CA-AEE3-8AA60AB185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850" y="12561261"/>
          <a:ext cx="1783738" cy="1078539"/>
        </a:xfrm>
        <a:prstGeom prst="rect">
          <a:avLst/>
        </a:prstGeom>
      </xdr:spPr>
    </xdr:pic>
    <xdr:clientData/>
  </xdr:twoCellAnchor>
  <xdr:twoCellAnchor editAs="oneCell">
    <xdr:from>
      <xdr:col>1</xdr:col>
      <xdr:colOff>94884</xdr:colOff>
      <xdr:row>9</xdr:row>
      <xdr:rowOff>381000</xdr:rowOff>
    </xdr:from>
    <xdr:to>
      <xdr:col>1</xdr:col>
      <xdr:colOff>1911594</xdr:colOff>
      <xdr:row>9</xdr:row>
      <xdr:rowOff>1466850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9D9B5D45-CBE6-4545-A2DA-E26AB6B43C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384" y="14373225"/>
          <a:ext cx="1816710" cy="1085850"/>
        </a:xfrm>
        <a:prstGeom prst="rect">
          <a:avLst/>
        </a:prstGeom>
      </xdr:spPr>
    </xdr:pic>
    <xdr:clientData/>
  </xdr:twoCellAnchor>
  <xdr:oneCellAnchor>
    <xdr:from>
      <xdr:col>1</xdr:col>
      <xdr:colOff>104991</xdr:colOff>
      <xdr:row>7</xdr:row>
      <xdr:rowOff>400050</xdr:rowOff>
    </xdr:from>
    <xdr:ext cx="1829017" cy="1133475"/>
    <xdr:pic>
      <xdr:nvPicPr>
        <xdr:cNvPr id="18" name="Obrázok 17">
          <a:extLst>
            <a:ext uri="{FF2B5EF4-FFF2-40B4-BE49-F238E27FC236}">
              <a16:creationId xmlns:a16="http://schemas.microsoft.com/office/drawing/2014/main" id="{349FB4C5-53BE-4830-8E00-BD0591F57A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7491" y="10715625"/>
          <a:ext cx="1829017" cy="1133475"/>
        </a:xfrm>
        <a:prstGeom prst="rect">
          <a:avLst/>
        </a:prstGeom>
      </xdr:spPr>
    </xdr:pic>
    <xdr:clientData/>
  </xdr:oneCellAnchor>
  <xdr:twoCellAnchor editAs="oneCell">
    <xdr:from>
      <xdr:col>1</xdr:col>
      <xdr:colOff>19050</xdr:colOff>
      <xdr:row>16</xdr:row>
      <xdr:rowOff>590550</xdr:rowOff>
    </xdr:from>
    <xdr:to>
      <xdr:col>1</xdr:col>
      <xdr:colOff>1939286</xdr:colOff>
      <xdr:row>16</xdr:row>
      <xdr:rowOff>1276350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B59FE1EE-74FC-4FCB-B0CD-FF96400730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1550" y="16421100"/>
          <a:ext cx="1920236" cy="685800"/>
        </a:xfrm>
        <a:prstGeom prst="rect">
          <a:avLst/>
        </a:prstGeom>
      </xdr:spPr>
    </xdr:pic>
    <xdr:clientData/>
  </xdr:twoCellAnchor>
  <xdr:twoCellAnchor editAs="oneCell">
    <xdr:from>
      <xdr:col>1</xdr:col>
      <xdr:colOff>13509</xdr:colOff>
      <xdr:row>17</xdr:row>
      <xdr:rowOff>529482</xdr:rowOff>
    </xdr:from>
    <xdr:to>
      <xdr:col>1</xdr:col>
      <xdr:colOff>1952625</xdr:colOff>
      <xdr:row>17</xdr:row>
      <xdr:rowOff>1285875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7EC59EC1-5170-4394-A92D-158D4E148D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6009" y="18198357"/>
          <a:ext cx="1939116" cy="756393"/>
        </a:xfrm>
        <a:prstGeom prst="rect">
          <a:avLst/>
        </a:prstGeom>
      </xdr:spPr>
    </xdr:pic>
    <xdr:clientData/>
  </xdr:twoCellAnchor>
  <xdr:twoCellAnchor editAs="oneCell">
    <xdr:from>
      <xdr:col>1</xdr:col>
      <xdr:colOff>19409</xdr:colOff>
      <xdr:row>18</xdr:row>
      <xdr:rowOff>546489</xdr:rowOff>
    </xdr:from>
    <xdr:to>
      <xdr:col>1</xdr:col>
      <xdr:colOff>1933575</xdr:colOff>
      <xdr:row>18</xdr:row>
      <xdr:rowOff>1276351</xdr:rowOff>
    </xdr:to>
    <xdr:pic>
      <xdr:nvPicPr>
        <xdr:cNvPr id="43" name="Obrázok 42">
          <a:extLst>
            <a:ext uri="{FF2B5EF4-FFF2-40B4-BE49-F238E27FC236}">
              <a16:creationId xmlns:a16="http://schemas.microsoft.com/office/drawing/2014/main" id="{E3D9ED92-DC4C-4393-BC44-00C9E99A07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1909" y="20053689"/>
          <a:ext cx="1914166" cy="729862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19</xdr:row>
      <xdr:rowOff>552450</xdr:rowOff>
    </xdr:from>
    <xdr:to>
      <xdr:col>1</xdr:col>
      <xdr:colOff>1943100</xdr:colOff>
      <xdr:row>19</xdr:row>
      <xdr:rowOff>1295400</xdr:rowOff>
    </xdr:to>
    <xdr:pic>
      <xdr:nvPicPr>
        <xdr:cNvPr id="45" name="Obrázok 44">
          <a:extLst>
            <a:ext uri="{FF2B5EF4-FFF2-40B4-BE49-F238E27FC236}">
              <a16:creationId xmlns:a16="http://schemas.microsoft.com/office/drawing/2014/main" id="{8D44376A-4BB5-48AF-B212-D0B119AD0D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1075" y="21897975"/>
          <a:ext cx="1914525" cy="742950"/>
        </a:xfrm>
        <a:prstGeom prst="rect">
          <a:avLst/>
        </a:prstGeom>
      </xdr:spPr>
    </xdr:pic>
    <xdr:clientData/>
  </xdr:twoCellAnchor>
  <xdr:twoCellAnchor editAs="oneCell">
    <xdr:from>
      <xdr:col>1</xdr:col>
      <xdr:colOff>63289</xdr:colOff>
      <xdr:row>20</xdr:row>
      <xdr:rowOff>539751</xdr:rowOff>
    </xdr:from>
    <xdr:to>
      <xdr:col>1</xdr:col>
      <xdr:colOff>1947333</xdr:colOff>
      <xdr:row>20</xdr:row>
      <xdr:rowOff>1270001</xdr:rowOff>
    </xdr:to>
    <xdr:pic>
      <xdr:nvPicPr>
        <xdr:cNvPr id="47" name="Obrázok 46">
          <a:extLst>
            <a:ext uri="{FF2B5EF4-FFF2-40B4-BE49-F238E27FC236}">
              <a16:creationId xmlns:a16="http://schemas.microsoft.com/office/drawing/2014/main" id="{32BD4799-86E3-43EE-900B-D2B4678836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5789" y="30405918"/>
          <a:ext cx="1884044" cy="730250"/>
        </a:xfrm>
        <a:prstGeom prst="rect">
          <a:avLst/>
        </a:prstGeom>
      </xdr:spPr>
    </xdr:pic>
    <xdr:clientData/>
  </xdr:twoCellAnchor>
  <xdr:twoCellAnchor editAs="oneCell">
    <xdr:from>
      <xdr:col>1</xdr:col>
      <xdr:colOff>9603</xdr:colOff>
      <xdr:row>27</xdr:row>
      <xdr:rowOff>645583</xdr:rowOff>
    </xdr:from>
    <xdr:to>
      <xdr:col>1</xdr:col>
      <xdr:colOff>1959640</xdr:colOff>
      <xdr:row>27</xdr:row>
      <xdr:rowOff>1248834</xdr:rowOff>
    </xdr:to>
    <xdr:pic>
      <xdr:nvPicPr>
        <xdr:cNvPr id="49" name="Obrázok 48">
          <a:extLst>
            <a:ext uri="{FF2B5EF4-FFF2-40B4-BE49-F238E27FC236}">
              <a16:creationId xmlns:a16="http://schemas.microsoft.com/office/drawing/2014/main" id="{4CB40764-F3F1-4C44-ADF2-9FC84470E1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2103" y="39359416"/>
          <a:ext cx="1950037" cy="603251"/>
        </a:xfrm>
        <a:prstGeom prst="rect">
          <a:avLst/>
        </a:prstGeom>
      </xdr:spPr>
    </xdr:pic>
    <xdr:clientData/>
  </xdr:twoCellAnchor>
  <xdr:twoCellAnchor editAs="oneCell">
    <xdr:from>
      <xdr:col>1</xdr:col>
      <xdr:colOff>67805</xdr:colOff>
      <xdr:row>28</xdr:row>
      <xdr:rowOff>497417</xdr:rowOff>
    </xdr:from>
    <xdr:to>
      <xdr:col>1</xdr:col>
      <xdr:colOff>1932446</xdr:colOff>
      <xdr:row>28</xdr:row>
      <xdr:rowOff>1312334</xdr:rowOff>
    </xdr:to>
    <xdr:pic>
      <xdr:nvPicPr>
        <xdr:cNvPr id="51" name="Obrázok 50">
          <a:extLst>
            <a:ext uri="{FF2B5EF4-FFF2-40B4-BE49-F238E27FC236}">
              <a16:creationId xmlns:a16="http://schemas.microsoft.com/office/drawing/2014/main" id="{3CB55970-0D2E-475A-81BD-6C1EAC9D4E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0305" y="40989250"/>
          <a:ext cx="1864641" cy="814917"/>
        </a:xfrm>
        <a:prstGeom prst="rect">
          <a:avLst/>
        </a:prstGeom>
      </xdr:spPr>
    </xdr:pic>
    <xdr:clientData/>
  </xdr:twoCellAnchor>
  <xdr:twoCellAnchor editAs="oneCell">
    <xdr:from>
      <xdr:col>1</xdr:col>
      <xdr:colOff>35066</xdr:colOff>
      <xdr:row>41</xdr:row>
      <xdr:rowOff>285750</xdr:rowOff>
    </xdr:from>
    <xdr:to>
      <xdr:col>1</xdr:col>
      <xdr:colOff>1934830</xdr:colOff>
      <xdr:row>41</xdr:row>
      <xdr:rowOff>1333500</xdr:rowOff>
    </xdr:to>
    <xdr:pic>
      <xdr:nvPicPr>
        <xdr:cNvPr id="53" name="Obrázok 52">
          <a:extLst>
            <a:ext uri="{FF2B5EF4-FFF2-40B4-BE49-F238E27FC236}">
              <a16:creationId xmlns:a16="http://schemas.microsoft.com/office/drawing/2014/main" id="{B1B01E03-8A6A-4160-9435-19E02EAC4E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7566" y="56845200"/>
          <a:ext cx="1899764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7144</xdr:colOff>
      <xdr:row>46</xdr:row>
      <xdr:rowOff>323850</xdr:rowOff>
    </xdr:from>
    <xdr:to>
      <xdr:col>1</xdr:col>
      <xdr:colOff>1964531</xdr:colOff>
      <xdr:row>46</xdr:row>
      <xdr:rowOff>1466850</xdr:rowOff>
    </xdr:to>
    <xdr:pic>
      <xdr:nvPicPr>
        <xdr:cNvPr id="55" name="Obrázok 54">
          <a:extLst>
            <a:ext uri="{FF2B5EF4-FFF2-40B4-BE49-F238E27FC236}">
              <a16:creationId xmlns:a16="http://schemas.microsoft.com/office/drawing/2014/main" id="{4A9B47CA-05DD-402E-9B74-54FEEC6EEC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9644" y="64008000"/>
          <a:ext cx="1957387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63499</xdr:colOff>
      <xdr:row>35</xdr:row>
      <xdr:rowOff>444500</xdr:rowOff>
    </xdr:from>
    <xdr:to>
      <xdr:col>1</xdr:col>
      <xdr:colOff>1923723</xdr:colOff>
      <xdr:row>35</xdr:row>
      <xdr:rowOff>1397000</xdr:rowOff>
    </xdr:to>
    <xdr:pic>
      <xdr:nvPicPr>
        <xdr:cNvPr id="57" name="Obrázok 56">
          <a:extLst>
            <a:ext uri="{FF2B5EF4-FFF2-40B4-BE49-F238E27FC236}">
              <a16:creationId xmlns:a16="http://schemas.microsoft.com/office/drawing/2014/main" id="{69299D08-C12F-4BC7-8048-C1E3E9070F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5999" y="49815750"/>
          <a:ext cx="1860224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59725</xdr:colOff>
      <xdr:row>36</xdr:row>
      <xdr:rowOff>504825</xdr:rowOff>
    </xdr:from>
    <xdr:to>
      <xdr:col>1</xdr:col>
      <xdr:colOff>1946062</xdr:colOff>
      <xdr:row>36</xdr:row>
      <xdr:rowOff>1195916</xdr:rowOff>
    </xdr:to>
    <xdr:pic>
      <xdr:nvPicPr>
        <xdr:cNvPr id="59" name="Obrázok 58">
          <a:extLst>
            <a:ext uri="{FF2B5EF4-FFF2-40B4-BE49-F238E27FC236}">
              <a16:creationId xmlns:a16="http://schemas.microsoft.com/office/drawing/2014/main" id="{0D808514-DC0E-41B3-8764-036433F4BD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225" y="51720750"/>
          <a:ext cx="1886337" cy="691091"/>
        </a:xfrm>
        <a:prstGeom prst="rect">
          <a:avLst/>
        </a:prstGeom>
      </xdr:spPr>
    </xdr:pic>
    <xdr:clientData/>
  </xdr:twoCellAnchor>
  <xdr:oneCellAnchor>
    <xdr:from>
      <xdr:col>1</xdr:col>
      <xdr:colOff>31751</xdr:colOff>
      <xdr:row>29</xdr:row>
      <xdr:rowOff>550334</xdr:rowOff>
    </xdr:from>
    <xdr:ext cx="1903590" cy="603250"/>
    <xdr:pic>
      <xdr:nvPicPr>
        <xdr:cNvPr id="22" name="Obrázok 21">
          <a:extLst>
            <a:ext uri="{FF2B5EF4-FFF2-40B4-BE49-F238E27FC236}">
              <a16:creationId xmlns:a16="http://schemas.microsoft.com/office/drawing/2014/main" id="{E34EB8EC-CDB1-4020-8760-3F7637CBC6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4251" y="42820167"/>
          <a:ext cx="1903590" cy="603250"/>
        </a:xfrm>
        <a:prstGeom prst="rect">
          <a:avLst/>
        </a:prstGeom>
      </xdr:spPr>
    </xdr:pic>
    <xdr:clientData/>
  </xdr:oneCellAnchor>
  <xdr:oneCellAnchor>
    <xdr:from>
      <xdr:col>1</xdr:col>
      <xdr:colOff>52917</xdr:colOff>
      <xdr:row>10</xdr:row>
      <xdr:rowOff>282403</xdr:rowOff>
    </xdr:from>
    <xdr:ext cx="1894416" cy="1222976"/>
    <xdr:pic>
      <xdr:nvPicPr>
        <xdr:cNvPr id="25" name="Obrázok 24">
          <a:extLst>
            <a:ext uri="{FF2B5EF4-FFF2-40B4-BE49-F238E27FC236}">
              <a16:creationId xmlns:a16="http://schemas.microsoft.com/office/drawing/2014/main" id="{9F5CB5F9-A12C-42FB-BF9E-184D770643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5417" y="16136236"/>
          <a:ext cx="1894416" cy="1222976"/>
        </a:xfrm>
        <a:prstGeom prst="rect">
          <a:avLst/>
        </a:prstGeom>
      </xdr:spPr>
    </xdr:pic>
    <xdr:clientData/>
  </xdr:oneCellAnchor>
  <xdr:oneCellAnchor>
    <xdr:from>
      <xdr:col>1</xdr:col>
      <xdr:colOff>72806</xdr:colOff>
      <xdr:row>11</xdr:row>
      <xdr:rowOff>254001</xdr:rowOff>
    </xdr:from>
    <xdr:ext cx="1873979" cy="1375833"/>
    <xdr:pic>
      <xdr:nvPicPr>
        <xdr:cNvPr id="26" name="Obrázok 25">
          <a:extLst>
            <a:ext uri="{FF2B5EF4-FFF2-40B4-BE49-F238E27FC236}">
              <a16:creationId xmlns:a16="http://schemas.microsoft.com/office/drawing/2014/main" id="{C17277A7-7113-4138-9536-8C8E44A2C4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5306" y="17949334"/>
          <a:ext cx="1873979" cy="1375833"/>
        </a:xfrm>
        <a:prstGeom prst="rect">
          <a:avLst/>
        </a:prstGeom>
      </xdr:spPr>
    </xdr:pic>
    <xdr:clientData/>
  </xdr:oneCellAnchor>
  <xdr:oneCellAnchor>
    <xdr:from>
      <xdr:col>1</xdr:col>
      <xdr:colOff>39769</xdr:colOff>
      <xdr:row>12</xdr:row>
      <xdr:rowOff>370417</xdr:rowOff>
    </xdr:from>
    <xdr:ext cx="1854648" cy="1206500"/>
    <xdr:pic>
      <xdr:nvPicPr>
        <xdr:cNvPr id="27" name="Obrázok 26">
          <a:extLst>
            <a:ext uri="{FF2B5EF4-FFF2-40B4-BE49-F238E27FC236}">
              <a16:creationId xmlns:a16="http://schemas.microsoft.com/office/drawing/2014/main" id="{1E676993-074D-4644-B6F3-64E5FC4127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2269" y="19907250"/>
          <a:ext cx="1854648" cy="1206500"/>
        </a:xfrm>
        <a:prstGeom prst="rect">
          <a:avLst/>
        </a:prstGeom>
      </xdr:spPr>
    </xdr:pic>
    <xdr:clientData/>
  </xdr:oneCellAnchor>
  <xdr:oneCellAnchor>
    <xdr:from>
      <xdr:col>1</xdr:col>
      <xdr:colOff>102438</xdr:colOff>
      <xdr:row>13</xdr:row>
      <xdr:rowOff>296334</xdr:rowOff>
    </xdr:from>
    <xdr:ext cx="1802561" cy="1299806"/>
    <xdr:pic>
      <xdr:nvPicPr>
        <xdr:cNvPr id="28" name="Obrázok 27">
          <a:extLst>
            <a:ext uri="{FF2B5EF4-FFF2-40B4-BE49-F238E27FC236}">
              <a16:creationId xmlns:a16="http://schemas.microsoft.com/office/drawing/2014/main" id="{F40F08E6-5933-468C-9028-28D4AD8193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4938" y="21674667"/>
          <a:ext cx="1802561" cy="1299806"/>
        </a:xfrm>
        <a:prstGeom prst="rect">
          <a:avLst/>
        </a:prstGeom>
      </xdr:spPr>
    </xdr:pic>
    <xdr:clientData/>
  </xdr:oneCellAnchor>
  <xdr:oneCellAnchor>
    <xdr:from>
      <xdr:col>1</xdr:col>
      <xdr:colOff>28727</xdr:colOff>
      <xdr:row>21</xdr:row>
      <xdr:rowOff>359834</xdr:rowOff>
    </xdr:from>
    <xdr:ext cx="1869459" cy="1049866"/>
    <xdr:pic>
      <xdr:nvPicPr>
        <xdr:cNvPr id="29" name="Obrázok 28">
          <a:extLst>
            <a:ext uri="{FF2B5EF4-FFF2-40B4-BE49-F238E27FC236}">
              <a16:creationId xmlns:a16="http://schemas.microsoft.com/office/drawing/2014/main" id="{21CAC6D0-67C6-4B06-BF54-936390CA01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1707" y="32005694"/>
          <a:ext cx="1869459" cy="1049866"/>
        </a:xfrm>
        <a:prstGeom prst="rect">
          <a:avLst/>
        </a:prstGeom>
      </xdr:spPr>
    </xdr:pic>
    <xdr:clientData/>
  </xdr:oneCellAnchor>
  <xdr:oneCellAnchor>
    <xdr:from>
      <xdr:col>1</xdr:col>
      <xdr:colOff>48299</xdr:colOff>
      <xdr:row>22</xdr:row>
      <xdr:rowOff>493804</xdr:rowOff>
    </xdr:from>
    <xdr:ext cx="1877868" cy="839697"/>
    <xdr:pic>
      <xdr:nvPicPr>
        <xdr:cNvPr id="30" name="Obrázok 29">
          <a:extLst>
            <a:ext uri="{FF2B5EF4-FFF2-40B4-BE49-F238E27FC236}">
              <a16:creationId xmlns:a16="http://schemas.microsoft.com/office/drawing/2014/main" id="{529F20B5-D6D3-47B4-8701-0839BC9F93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799" y="33894804"/>
          <a:ext cx="1877868" cy="839697"/>
        </a:xfrm>
        <a:prstGeom prst="rect">
          <a:avLst/>
        </a:prstGeom>
      </xdr:spPr>
    </xdr:pic>
    <xdr:clientData/>
  </xdr:oneCellAnchor>
  <xdr:oneCellAnchor>
    <xdr:from>
      <xdr:col>1</xdr:col>
      <xdr:colOff>34016</xdr:colOff>
      <xdr:row>23</xdr:row>
      <xdr:rowOff>529166</xdr:rowOff>
    </xdr:from>
    <xdr:ext cx="1921635" cy="867834"/>
    <xdr:pic>
      <xdr:nvPicPr>
        <xdr:cNvPr id="31" name="Obrázok 30">
          <a:extLst>
            <a:ext uri="{FF2B5EF4-FFF2-40B4-BE49-F238E27FC236}">
              <a16:creationId xmlns:a16="http://schemas.microsoft.com/office/drawing/2014/main" id="{2E039281-69AA-4E7E-A0B1-7D3237059F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6516" y="35697583"/>
          <a:ext cx="1921635" cy="867834"/>
        </a:xfrm>
        <a:prstGeom prst="rect">
          <a:avLst/>
        </a:prstGeom>
      </xdr:spPr>
    </xdr:pic>
    <xdr:clientData/>
  </xdr:oneCellAnchor>
  <xdr:oneCellAnchor>
    <xdr:from>
      <xdr:col>1</xdr:col>
      <xdr:colOff>64019</xdr:colOff>
      <xdr:row>24</xdr:row>
      <xdr:rowOff>359834</xdr:rowOff>
    </xdr:from>
    <xdr:ext cx="1865762" cy="1100666"/>
    <xdr:pic>
      <xdr:nvPicPr>
        <xdr:cNvPr id="32" name="Obrázok 31">
          <a:extLst>
            <a:ext uri="{FF2B5EF4-FFF2-40B4-BE49-F238E27FC236}">
              <a16:creationId xmlns:a16="http://schemas.microsoft.com/office/drawing/2014/main" id="{F55E5113-CA3A-4B91-9C4F-11452CA3FA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6519" y="37295667"/>
          <a:ext cx="1865762" cy="1100666"/>
        </a:xfrm>
        <a:prstGeom prst="rect">
          <a:avLst/>
        </a:prstGeom>
      </xdr:spPr>
    </xdr:pic>
    <xdr:clientData/>
  </xdr:oneCellAnchor>
  <xdr:oneCellAnchor>
    <xdr:from>
      <xdr:col>1</xdr:col>
      <xdr:colOff>25347</xdr:colOff>
      <xdr:row>30</xdr:row>
      <xdr:rowOff>533401</xdr:rowOff>
    </xdr:from>
    <xdr:ext cx="1920372" cy="715434"/>
    <xdr:pic>
      <xdr:nvPicPr>
        <xdr:cNvPr id="33" name="Obrázok 32">
          <a:extLst>
            <a:ext uri="{FF2B5EF4-FFF2-40B4-BE49-F238E27FC236}">
              <a16:creationId xmlns:a16="http://schemas.microsoft.com/office/drawing/2014/main" id="{90DCF673-C6B7-49B6-99AC-F7CAAC52BE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7847" y="44634151"/>
          <a:ext cx="1920372" cy="715434"/>
        </a:xfrm>
        <a:prstGeom prst="rect">
          <a:avLst/>
        </a:prstGeom>
      </xdr:spPr>
    </xdr:pic>
    <xdr:clientData/>
  </xdr:oneCellAnchor>
  <xdr:oneCellAnchor>
    <xdr:from>
      <xdr:col>1</xdr:col>
      <xdr:colOff>34810</xdr:colOff>
      <xdr:row>31</xdr:row>
      <xdr:rowOff>409575</xdr:rowOff>
    </xdr:from>
    <xdr:ext cx="1898864" cy="990600"/>
    <xdr:pic>
      <xdr:nvPicPr>
        <xdr:cNvPr id="34" name="Obrázok 33">
          <a:extLst>
            <a:ext uri="{FF2B5EF4-FFF2-40B4-BE49-F238E27FC236}">
              <a16:creationId xmlns:a16="http://schemas.microsoft.com/office/drawing/2014/main" id="{843399D8-05F0-485F-983A-8EE5CE6A22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7310" y="46291500"/>
          <a:ext cx="1898864" cy="990600"/>
        </a:xfrm>
        <a:prstGeom prst="rect">
          <a:avLst/>
        </a:prstGeom>
      </xdr:spPr>
    </xdr:pic>
    <xdr:clientData/>
  </xdr:oneCellAnchor>
  <xdr:oneCellAnchor>
    <xdr:from>
      <xdr:col>1</xdr:col>
      <xdr:colOff>31148</xdr:colOff>
      <xdr:row>32</xdr:row>
      <xdr:rowOff>504825</xdr:rowOff>
    </xdr:from>
    <xdr:ext cx="1923850" cy="742950"/>
    <xdr:pic>
      <xdr:nvPicPr>
        <xdr:cNvPr id="35" name="Obrázok 34">
          <a:extLst>
            <a:ext uri="{FF2B5EF4-FFF2-40B4-BE49-F238E27FC236}">
              <a16:creationId xmlns:a16="http://schemas.microsoft.com/office/drawing/2014/main" id="{53A0D926-608A-4009-9DE5-81A539492B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3648" y="48167925"/>
          <a:ext cx="1923850" cy="742950"/>
        </a:xfrm>
        <a:prstGeom prst="rect">
          <a:avLst/>
        </a:prstGeom>
      </xdr:spPr>
    </xdr:pic>
    <xdr:clientData/>
  </xdr:oneCellAnchor>
  <xdr:oneCellAnchor>
    <xdr:from>
      <xdr:col>1</xdr:col>
      <xdr:colOff>173567</xdr:colOff>
      <xdr:row>37</xdr:row>
      <xdr:rowOff>660399</xdr:rowOff>
    </xdr:from>
    <xdr:ext cx="1713181" cy="701675"/>
    <xdr:pic>
      <xdr:nvPicPr>
        <xdr:cNvPr id="38" name="Obrázok 37">
          <a:extLst>
            <a:ext uri="{FF2B5EF4-FFF2-40B4-BE49-F238E27FC236}">
              <a16:creationId xmlns:a16="http://schemas.microsoft.com/office/drawing/2014/main" id="{5B617359-FA3F-4E58-9A29-E0F23DB1AB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6067" y="53587649"/>
          <a:ext cx="1713181" cy="701675"/>
        </a:xfrm>
        <a:prstGeom prst="rect">
          <a:avLst/>
        </a:prstGeom>
      </xdr:spPr>
    </xdr:pic>
    <xdr:clientData/>
  </xdr:oneCellAnchor>
  <xdr:oneCellAnchor>
    <xdr:from>
      <xdr:col>1</xdr:col>
      <xdr:colOff>63499</xdr:colOff>
      <xdr:row>38</xdr:row>
      <xdr:rowOff>486833</xdr:rowOff>
    </xdr:from>
    <xdr:ext cx="1862667" cy="782860"/>
    <xdr:pic>
      <xdr:nvPicPr>
        <xdr:cNvPr id="39" name="Obrázok 38">
          <a:extLst>
            <a:ext uri="{FF2B5EF4-FFF2-40B4-BE49-F238E27FC236}">
              <a16:creationId xmlns:a16="http://schemas.microsoft.com/office/drawing/2014/main" id="{58C0E5D7-C605-44BE-BD48-EB8D6C4E9F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5999" y="55192083"/>
          <a:ext cx="1862667" cy="782860"/>
        </a:xfrm>
        <a:prstGeom prst="rect">
          <a:avLst/>
        </a:prstGeom>
      </xdr:spPr>
    </xdr:pic>
    <xdr:clientData/>
  </xdr:oneCellAnchor>
  <xdr:oneCellAnchor>
    <xdr:from>
      <xdr:col>1</xdr:col>
      <xdr:colOff>58614</xdr:colOff>
      <xdr:row>42</xdr:row>
      <xdr:rowOff>438149</xdr:rowOff>
    </xdr:from>
    <xdr:ext cx="1876184" cy="876301"/>
    <xdr:pic>
      <xdr:nvPicPr>
        <xdr:cNvPr id="40" name="Obrázok 39">
          <a:extLst>
            <a:ext uri="{FF2B5EF4-FFF2-40B4-BE49-F238E27FC236}">
              <a16:creationId xmlns:a16="http://schemas.microsoft.com/office/drawing/2014/main" id="{95B7955A-97A5-4AF2-9168-C6F795C1A8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1114" y="58778774"/>
          <a:ext cx="1876184" cy="876301"/>
        </a:xfrm>
        <a:prstGeom prst="rect">
          <a:avLst/>
        </a:prstGeom>
      </xdr:spPr>
    </xdr:pic>
    <xdr:clientData/>
  </xdr:oneCellAnchor>
  <xdr:oneCellAnchor>
    <xdr:from>
      <xdr:col>1</xdr:col>
      <xdr:colOff>42514</xdr:colOff>
      <xdr:row>44</xdr:row>
      <xdr:rowOff>314325</xdr:rowOff>
    </xdr:from>
    <xdr:ext cx="1902391" cy="1009650"/>
    <xdr:pic>
      <xdr:nvPicPr>
        <xdr:cNvPr id="41" name="Obrázok 40">
          <a:extLst>
            <a:ext uri="{FF2B5EF4-FFF2-40B4-BE49-F238E27FC236}">
              <a16:creationId xmlns:a16="http://schemas.microsoft.com/office/drawing/2014/main" id="{AC76586B-EE47-44C9-85A2-069F44CCDB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5014" y="60436125"/>
          <a:ext cx="1902391" cy="1009650"/>
        </a:xfrm>
        <a:prstGeom prst="rect">
          <a:avLst/>
        </a:prstGeom>
      </xdr:spPr>
    </xdr:pic>
    <xdr:clientData/>
  </xdr:oneCellAnchor>
  <xdr:oneCellAnchor>
    <xdr:from>
      <xdr:col>1</xdr:col>
      <xdr:colOff>104775</xdr:colOff>
      <xdr:row>45</xdr:row>
      <xdr:rowOff>390525</xdr:rowOff>
    </xdr:from>
    <xdr:ext cx="1781175" cy="781050"/>
    <xdr:pic>
      <xdr:nvPicPr>
        <xdr:cNvPr id="42" name="Obrázok 41">
          <a:extLst>
            <a:ext uri="{FF2B5EF4-FFF2-40B4-BE49-F238E27FC236}">
              <a16:creationId xmlns:a16="http://schemas.microsoft.com/office/drawing/2014/main" id="{25E15B6D-EDEE-45A9-BB17-390B3B5BFA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7275" y="62293500"/>
          <a:ext cx="1781175" cy="781050"/>
        </a:xfrm>
        <a:prstGeom prst="rect">
          <a:avLst/>
        </a:prstGeom>
      </xdr:spPr>
    </xdr:pic>
    <xdr:clientData/>
  </xdr:oneCellAnchor>
  <xdr:oneCellAnchor>
    <xdr:from>
      <xdr:col>1</xdr:col>
      <xdr:colOff>23443</xdr:colOff>
      <xdr:row>47</xdr:row>
      <xdr:rowOff>333375</xdr:rowOff>
    </xdr:from>
    <xdr:ext cx="1952731" cy="1009650"/>
    <xdr:pic>
      <xdr:nvPicPr>
        <xdr:cNvPr id="44" name="Obrázok 43">
          <a:extLst>
            <a:ext uri="{FF2B5EF4-FFF2-40B4-BE49-F238E27FC236}">
              <a16:creationId xmlns:a16="http://schemas.microsoft.com/office/drawing/2014/main" id="{36ECE167-A5F1-4ACD-8FF2-54F7FF1F16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5943" y="65798700"/>
          <a:ext cx="1952731" cy="1009650"/>
        </a:xfrm>
        <a:prstGeom prst="rect">
          <a:avLst/>
        </a:prstGeom>
      </xdr:spPr>
    </xdr:pic>
    <xdr:clientData/>
  </xdr:oneCellAnchor>
  <xdr:oneCellAnchor>
    <xdr:from>
      <xdr:col>1</xdr:col>
      <xdr:colOff>27961</xdr:colOff>
      <xdr:row>48</xdr:row>
      <xdr:rowOff>390525</xdr:rowOff>
    </xdr:from>
    <xdr:ext cx="1915242" cy="952500"/>
    <xdr:pic>
      <xdr:nvPicPr>
        <xdr:cNvPr id="46" name="Obrázok 45">
          <a:extLst>
            <a:ext uri="{FF2B5EF4-FFF2-40B4-BE49-F238E27FC236}">
              <a16:creationId xmlns:a16="http://schemas.microsoft.com/office/drawing/2014/main" id="{F77A58AE-85E7-441B-B1D4-75B9A0B19D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0461" y="67637025"/>
          <a:ext cx="1915242" cy="952500"/>
        </a:xfrm>
        <a:prstGeom prst="rect">
          <a:avLst/>
        </a:prstGeom>
      </xdr:spPr>
    </xdr:pic>
    <xdr:clientData/>
  </xdr:oneCellAnchor>
  <xdr:twoCellAnchor editAs="oneCell">
    <xdr:from>
      <xdr:col>1</xdr:col>
      <xdr:colOff>119061</xdr:colOff>
      <xdr:row>14</xdr:row>
      <xdr:rowOff>321470</xdr:rowOff>
    </xdr:from>
    <xdr:to>
      <xdr:col>1</xdr:col>
      <xdr:colOff>1819485</xdr:colOff>
      <xdr:row>14</xdr:row>
      <xdr:rowOff>1464470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02186D1B-3795-709E-2D71-AAEAE07A5B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5374" y="23717251"/>
          <a:ext cx="1700424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130968</xdr:colOff>
      <xdr:row>15</xdr:row>
      <xdr:rowOff>452438</xdr:rowOff>
    </xdr:from>
    <xdr:to>
      <xdr:col>1</xdr:col>
      <xdr:colOff>1843045</xdr:colOff>
      <xdr:row>15</xdr:row>
      <xdr:rowOff>1654969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C86DC619-6A45-4A7B-BCDA-90613A54A1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7281" y="25681782"/>
          <a:ext cx="1712077" cy="1202531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25</xdr:row>
      <xdr:rowOff>416718</xdr:rowOff>
    </xdr:from>
    <xdr:to>
      <xdr:col>1</xdr:col>
      <xdr:colOff>1928812</xdr:colOff>
      <xdr:row>25</xdr:row>
      <xdr:rowOff>1547812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B334EB46-7414-1479-A0D5-AEFC599DBF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5" y="43981687"/>
          <a:ext cx="1905000" cy="1131094"/>
        </a:xfrm>
        <a:prstGeom prst="rect">
          <a:avLst/>
        </a:prstGeom>
      </xdr:spPr>
    </xdr:pic>
    <xdr:clientData/>
  </xdr:twoCellAnchor>
  <xdr:twoCellAnchor editAs="oneCell">
    <xdr:from>
      <xdr:col>1</xdr:col>
      <xdr:colOff>45243</xdr:colOff>
      <xdr:row>26</xdr:row>
      <xdr:rowOff>190500</xdr:rowOff>
    </xdr:from>
    <xdr:to>
      <xdr:col>1</xdr:col>
      <xdr:colOff>1950243</xdr:colOff>
      <xdr:row>26</xdr:row>
      <xdr:rowOff>1595438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3295FF92-6CA5-4A18-A153-9C8A6F5B07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1556" y="45589031"/>
          <a:ext cx="1905000" cy="1404938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33</xdr:row>
      <xdr:rowOff>202406</xdr:rowOff>
    </xdr:from>
    <xdr:to>
      <xdr:col>1</xdr:col>
      <xdr:colOff>1947937</xdr:colOff>
      <xdr:row>33</xdr:row>
      <xdr:rowOff>1416844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7AF82968-5029-4A2D-F754-80F2A71EDD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6" y="58435875"/>
          <a:ext cx="1924124" cy="121443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34</xdr:row>
      <xdr:rowOff>165135</xdr:rowOff>
    </xdr:from>
    <xdr:to>
      <xdr:col>1</xdr:col>
      <xdr:colOff>1928812</xdr:colOff>
      <xdr:row>34</xdr:row>
      <xdr:rowOff>1652587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763526A7-F9EE-45F3-828C-E482937F9D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60232166"/>
          <a:ext cx="1881188" cy="1487452"/>
        </a:xfrm>
        <a:prstGeom prst="rect">
          <a:avLst/>
        </a:prstGeom>
      </xdr:spPr>
    </xdr:pic>
    <xdr:clientData/>
  </xdr:twoCellAnchor>
  <xdr:twoCellAnchor editAs="oneCell">
    <xdr:from>
      <xdr:col>1</xdr:col>
      <xdr:colOff>81643</xdr:colOff>
      <xdr:row>39</xdr:row>
      <xdr:rowOff>345787</xdr:rowOff>
    </xdr:from>
    <xdr:to>
      <xdr:col>1</xdr:col>
      <xdr:colOff>1973035</xdr:colOff>
      <xdr:row>39</xdr:row>
      <xdr:rowOff>1714499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CFC86178-80FD-4343-8D6D-8FBF1BEA0C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0343" y="69849712"/>
          <a:ext cx="1891392" cy="1368712"/>
        </a:xfrm>
        <a:prstGeom prst="rect">
          <a:avLst/>
        </a:prstGeom>
      </xdr:spPr>
    </xdr:pic>
    <xdr:clientData/>
  </xdr:twoCellAnchor>
  <xdr:twoCellAnchor editAs="oneCell">
    <xdr:from>
      <xdr:col>1</xdr:col>
      <xdr:colOff>54429</xdr:colOff>
      <xdr:row>40</xdr:row>
      <xdr:rowOff>421823</xdr:rowOff>
    </xdr:from>
    <xdr:to>
      <xdr:col>2</xdr:col>
      <xdr:colOff>2169</xdr:colOff>
      <xdr:row>40</xdr:row>
      <xdr:rowOff>1483181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99A9E064-4E3A-4611-AD1E-8F06524E48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3129" y="71764073"/>
          <a:ext cx="1928940" cy="1061358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43</xdr:row>
      <xdr:rowOff>680357</xdr:rowOff>
    </xdr:from>
    <xdr:to>
      <xdr:col>1</xdr:col>
      <xdr:colOff>1881187</xdr:colOff>
      <xdr:row>43</xdr:row>
      <xdr:rowOff>1431945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8CEB549E-205D-4115-A35C-694916F590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0741" y="77249451"/>
          <a:ext cx="1826759" cy="751588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178405</xdr:colOff>
      <xdr:row>2</xdr:row>
      <xdr:rowOff>116414</xdr:rowOff>
    </xdr:from>
    <xdr:to>
      <xdr:col>1</xdr:col>
      <xdr:colOff>1892905</xdr:colOff>
      <xdr:row>2</xdr:row>
      <xdr:rowOff>1747687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FAD90E27-56C1-47FC-9BD9-7CB0201D38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0905" y="1280581"/>
          <a:ext cx="1714500" cy="1631273"/>
        </a:xfrm>
        <a:prstGeom prst="rect">
          <a:avLst/>
        </a:prstGeom>
      </xdr:spPr>
    </xdr:pic>
    <xdr:clientData/>
  </xdr:twoCellAnchor>
  <xdr:twoCellAnchor editAs="oneCell">
    <xdr:from>
      <xdr:col>1</xdr:col>
      <xdr:colOff>28725</xdr:colOff>
      <xdr:row>3</xdr:row>
      <xdr:rowOff>96527</xdr:rowOff>
    </xdr:from>
    <xdr:to>
      <xdr:col>1</xdr:col>
      <xdr:colOff>1945215</xdr:colOff>
      <xdr:row>3</xdr:row>
      <xdr:rowOff>1755323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42ED7AD0-62A2-4301-B45E-0F50CFFAA2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1225" y="3102194"/>
          <a:ext cx="1916490" cy="1658796"/>
        </a:xfrm>
        <a:prstGeom prst="rect">
          <a:avLst/>
        </a:prstGeom>
      </xdr:spPr>
    </xdr:pic>
    <xdr:clientData/>
  </xdr:twoCellAnchor>
  <xdr:twoCellAnchor editAs="oneCell">
    <xdr:from>
      <xdr:col>1</xdr:col>
      <xdr:colOff>12094</xdr:colOff>
      <xdr:row>4</xdr:row>
      <xdr:rowOff>231323</xdr:rowOff>
    </xdr:from>
    <xdr:to>
      <xdr:col>1</xdr:col>
      <xdr:colOff>1969407</xdr:colOff>
      <xdr:row>4</xdr:row>
      <xdr:rowOff>1649655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0A245243-ECDD-42B8-9090-188046CB98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4594" y="5078490"/>
          <a:ext cx="1957313" cy="1418332"/>
        </a:xfrm>
        <a:prstGeom prst="rect">
          <a:avLst/>
        </a:prstGeom>
      </xdr:spPr>
    </xdr:pic>
    <xdr:clientData/>
  </xdr:twoCellAnchor>
  <xdr:twoCellAnchor editAs="oneCell">
    <xdr:from>
      <xdr:col>1</xdr:col>
      <xdr:colOff>25701</xdr:colOff>
      <xdr:row>5</xdr:row>
      <xdr:rowOff>193449</xdr:rowOff>
    </xdr:from>
    <xdr:to>
      <xdr:col>1</xdr:col>
      <xdr:colOff>1955800</xdr:colOff>
      <xdr:row>5</xdr:row>
      <xdr:rowOff>1660071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9B0FA556-9E27-48A3-A601-9D266875E8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8201" y="6871532"/>
          <a:ext cx="1930099" cy="1466622"/>
        </a:xfrm>
        <a:prstGeom prst="rect">
          <a:avLst/>
        </a:prstGeom>
      </xdr:spPr>
    </xdr:pic>
    <xdr:clientData/>
  </xdr:twoCellAnchor>
  <xdr:twoCellAnchor editAs="oneCell">
    <xdr:from>
      <xdr:col>1</xdr:col>
      <xdr:colOff>12093</xdr:colOff>
      <xdr:row>6</xdr:row>
      <xdr:rowOff>294093</xdr:rowOff>
    </xdr:from>
    <xdr:to>
      <xdr:col>1</xdr:col>
      <xdr:colOff>1969406</xdr:colOff>
      <xdr:row>6</xdr:row>
      <xdr:rowOff>1694843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81802754-A3DE-4383-9A78-4E97F6D8FE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4593" y="8803093"/>
          <a:ext cx="1957313" cy="1400750"/>
        </a:xfrm>
        <a:prstGeom prst="rect">
          <a:avLst/>
        </a:prstGeom>
      </xdr:spPr>
    </xdr:pic>
    <xdr:clientData/>
  </xdr:twoCellAnchor>
  <xdr:twoCellAnchor editAs="oneCell">
    <xdr:from>
      <xdr:col>1</xdr:col>
      <xdr:colOff>22679</xdr:colOff>
      <xdr:row>7</xdr:row>
      <xdr:rowOff>432405</xdr:rowOff>
    </xdr:from>
    <xdr:to>
      <xdr:col>1</xdr:col>
      <xdr:colOff>1952401</xdr:colOff>
      <xdr:row>7</xdr:row>
      <xdr:rowOff>1534583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3E04B476-EE15-4286-86AB-E17F92184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5179" y="10772322"/>
          <a:ext cx="1929722" cy="1102178"/>
        </a:xfrm>
        <a:prstGeom prst="rect">
          <a:avLst/>
        </a:prstGeom>
      </xdr:spPr>
    </xdr:pic>
    <xdr:clientData/>
  </xdr:twoCellAnchor>
  <xdr:twoCellAnchor editAs="oneCell">
    <xdr:from>
      <xdr:col>1</xdr:col>
      <xdr:colOff>9072</xdr:colOff>
      <xdr:row>8</xdr:row>
      <xdr:rowOff>406703</xdr:rowOff>
    </xdr:from>
    <xdr:to>
      <xdr:col>1</xdr:col>
      <xdr:colOff>1915583</xdr:colOff>
      <xdr:row>8</xdr:row>
      <xdr:rowOff>1269982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681D3DFC-2235-4BE1-AAF1-177A366C5B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1572" y="12577536"/>
          <a:ext cx="1906511" cy="863279"/>
        </a:xfrm>
        <a:prstGeom prst="rect">
          <a:avLst/>
        </a:prstGeom>
      </xdr:spPr>
    </xdr:pic>
    <xdr:clientData/>
  </xdr:twoCellAnchor>
  <xdr:twoCellAnchor editAs="oneCell">
    <xdr:from>
      <xdr:col>1</xdr:col>
      <xdr:colOff>27216</xdr:colOff>
      <xdr:row>9</xdr:row>
      <xdr:rowOff>367391</xdr:rowOff>
    </xdr:from>
    <xdr:to>
      <xdr:col>1</xdr:col>
      <xdr:colOff>1926168</xdr:colOff>
      <xdr:row>9</xdr:row>
      <xdr:rowOff>1511453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3ABDB0D5-D4AA-4E46-8549-E7DF9B67C5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9716" y="14369141"/>
          <a:ext cx="1898952" cy="1144062"/>
        </a:xfrm>
        <a:prstGeom prst="rect">
          <a:avLst/>
        </a:prstGeom>
      </xdr:spPr>
    </xdr:pic>
    <xdr:clientData/>
  </xdr:twoCellAnchor>
  <xdr:twoCellAnchor editAs="oneCell">
    <xdr:from>
      <xdr:col>1</xdr:col>
      <xdr:colOff>33262</xdr:colOff>
      <xdr:row>10</xdr:row>
      <xdr:rowOff>518583</xdr:rowOff>
    </xdr:from>
    <xdr:to>
      <xdr:col>1</xdr:col>
      <xdr:colOff>1924943</xdr:colOff>
      <xdr:row>10</xdr:row>
      <xdr:rowOff>1524000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1EB55B5F-1EB4-4054-B73F-2C15BF56BF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5762" y="16361833"/>
          <a:ext cx="1891681" cy="1005417"/>
        </a:xfrm>
        <a:prstGeom prst="rect">
          <a:avLst/>
        </a:prstGeom>
      </xdr:spPr>
    </xdr:pic>
    <xdr:clientData/>
  </xdr:twoCellAnchor>
  <xdr:twoCellAnchor editAs="oneCell">
    <xdr:from>
      <xdr:col>1</xdr:col>
      <xdr:colOff>86179</xdr:colOff>
      <xdr:row>11</xdr:row>
      <xdr:rowOff>352147</xdr:rowOff>
    </xdr:from>
    <xdr:to>
      <xdr:col>1</xdr:col>
      <xdr:colOff>1947333</xdr:colOff>
      <xdr:row>11</xdr:row>
      <xdr:rowOff>1486681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id="{1319EE90-8AE5-4E62-AC09-4B66FDC912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8679" y="18036897"/>
          <a:ext cx="1861154" cy="113453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47804</xdr:colOff>
      <xdr:row>2</xdr:row>
      <xdr:rowOff>338666</xdr:rowOff>
    </xdr:from>
    <xdr:to>
      <xdr:col>1</xdr:col>
      <xdr:colOff>1956369</xdr:colOff>
      <xdr:row>2</xdr:row>
      <xdr:rowOff>1471083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DB028D49-CB16-47C4-8B66-6E47527F57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304" y="1502833"/>
          <a:ext cx="1908565" cy="1132417"/>
        </a:xfrm>
        <a:prstGeom prst="rect">
          <a:avLst/>
        </a:prstGeom>
      </xdr:spPr>
    </xdr:pic>
    <xdr:clientData/>
  </xdr:twoCellAnchor>
  <xdr:twoCellAnchor editAs="oneCell">
    <xdr:from>
      <xdr:col>1</xdr:col>
      <xdr:colOff>62602</xdr:colOff>
      <xdr:row>3</xdr:row>
      <xdr:rowOff>497416</xdr:rowOff>
    </xdr:from>
    <xdr:to>
      <xdr:col>1</xdr:col>
      <xdr:colOff>1947333</xdr:colOff>
      <xdr:row>3</xdr:row>
      <xdr:rowOff>1470850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004C3F71-93AC-43C8-81AA-F5B92A466C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5102" y="3503083"/>
          <a:ext cx="1884731" cy="973434"/>
        </a:xfrm>
        <a:prstGeom prst="rect">
          <a:avLst/>
        </a:prstGeom>
      </xdr:spPr>
    </xdr:pic>
    <xdr:clientData/>
  </xdr:twoCellAnchor>
  <xdr:twoCellAnchor editAs="oneCell">
    <xdr:from>
      <xdr:col>1</xdr:col>
      <xdr:colOff>45721</xdr:colOff>
      <xdr:row>4</xdr:row>
      <xdr:rowOff>444500</xdr:rowOff>
    </xdr:from>
    <xdr:to>
      <xdr:col>1</xdr:col>
      <xdr:colOff>1957916</xdr:colOff>
      <xdr:row>4</xdr:row>
      <xdr:rowOff>1430170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208637CC-0B1E-463A-9E84-6FE00A6934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8221" y="5291667"/>
          <a:ext cx="1912195" cy="985670"/>
        </a:xfrm>
        <a:prstGeom prst="rect">
          <a:avLst/>
        </a:prstGeom>
      </xdr:spPr>
    </xdr:pic>
    <xdr:clientData/>
  </xdr:twoCellAnchor>
  <xdr:twoCellAnchor editAs="oneCell">
    <xdr:from>
      <xdr:col>1</xdr:col>
      <xdr:colOff>84666</xdr:colOff>
      <xdr:row>5</xdr:row>
      <xdr:rowOff>433918</xdr:rowOff>
    </xdr:from>
    <xdr:to>
      <xdr:col>1</xdr:col>
      <xdr:colOff>1906140</xdr:colOff>
      <xdr:row>5</xdr:row>
      <xdr:rowOff>1481668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EC2B13E5-177A-4AEE-9CAA-FE05D2EFD9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7166" y="7112001"/>
          <a:ext cx="1821474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42332</xdr:colOff>
      <xdr:row>6</xdr:row>
      <xdr:rowOff>433918</xdr:rowOff>
    </xdr:from>
    <xdr:to>
      <xdr:col>1</xdr:col>
      <xdr:colOff>1915153</xdr:colOff>
      <xdr:row>6</xdr:row>
      <xdr:rowOff>1460502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6FD7A3D0-5E10-4903-A830-4A6CE435EF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4832" y="8942918"/>
          <a:ext cx="1872821" cy="1026584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7</xdr:row>
      <xdr:rowOff>508000</xdr:rowOff>
    </xdr:from>
    <xdr:to>
      <xdr:col>1</xdr:col>
      <xdr:colOff>1931295</xdr:colOff>
      <xdr:row>7</xdr:row>
      <xdr:rowOff>1576917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2885E1F6-A82D-41C1-97B7-EBBB48D475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3084" y="10847917"/>
          <a:ext cx="1920711" cy="1068917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8</xdr:row>
      <xdr:rowOff>582083</xdr:rowOff>
    </xdr:from>
    <xdr:to>
      <xdr:col>1</xdr:col>
      <xdr:colOff>1936751</xdr:colOff>
      <xdr:row>8</xdr:row>
      <xdr:rowOff>1534583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66D27824-2657-498E-B361-9E844D4781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4251" y="12752916"/>
          <a:ext cx="1905000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42863</xdr:colOff>
      <xdr:row>2</xdr:row>
      <xdr:rowOff>370071</xdr:rowOff>
    </xdr:from>
    <xdr:to>
      <xdr:col>1</xdr:col>
      <xdr:colOff>1916906</xdr:colOff>
      <xdr:row>2</xdr:row>
      <xdr:rowOff>1495427</xdr:rowOff>
    </xdr:to>
    <xdr:pic>
      <xdr:nvPicPr>
        <xdr:cNvPr id="2" name="Obrázok 2">
          <a:extLst>
            <a:ext uri="{FF2B5EF4-FFF2-40B4-BE49-F238E27FC236}">
              <a16:creationId xmlns:a16="http://schemas.microsoft.com/office/drawing/2014/main" id="{8FDF1048-0976-480B-8DF3-0F2377CA2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6" y="1763102"/>
          <a:ext cx="1874043" cy="11253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40481</xdr:colOff>
      <xdr:row>3</xdr:row>
      <xdr:rowOff>428623</xdr:rowOff>
    </xdr:from>
    <xdr:to>
      <xdr:col>1</xdr:col>
      <xdr:colOff>1935212</xdr:colOff>
      <xdr:row>3</xdr:row>
      <xdr:rowOff>1473992</xdr:rowOff>
    </xdr:to>
    <xdr:pic>
      <xdr:nvPicPr>
        <xdr:cNvPr id="4" name="Obrázok 11">
          <a:extLst>
            <a:ext uri="{FF2B5EF4-FFF2-40B4-BE49-F238E27FC236}">
              <a16:creationId xmlns:a16="http://schemas.microsoft.com/office/drawing/2014/main" id="{0FF305D1-5A6D-467C-A9D5-502502910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6794" y="3655217"/>
          <a:ext cx="1894731" cy="10453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71438</xdr:colOff>
      <xdr:row>4</xdr:row>
      <xdr:rowOff>478631</xdr:rowOff>
    </xdr:from>
    <xdr:to>
      <xdr:col>1</xdr:col>
      <xdr:colOff>1928813</xdr:colOff>
      <xdr:row>4</xdr:row>
      <xdr:rowOff>1440656</xdr:rowOff>
    </xdr:to>
    <xdr:pic>
      <xdr:nvPicPr>
        <xdr:cNvPr id="11" name="Obrázok 12">
          <a:extLst>
            <a:ext uri="{FF2B5EF4-FFF2-40B4-BE49-F238E27FC236}">
              <a16:creationId xmlns:a16="http://schemas.microsoft.com/office/drawing/2014/main" id="{40AF33F8-93CD-49BC-80E1-7C16897D4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1" y="5538787"/>
          <a:ext cx="185737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107156</xdr:colOff>
      <xdr:row>5</xdr:row>
      <xdr:rowOff>354623</xdr:rowOff>
    </xdr:from>
    <xdr:to>
      <xdr:col>1</xdr:col>
      <xdr:colOff>1869280</xdr:colOff>
      <xdr:row>5</xdr:row>
      <xdr:rowOff>1476376</xdr:rowOff>
    </xdr:to>
    <xdr:pic>
      <xdr:nvPicPr>
        <xdr:cNvPr id="12" name="Obrázok 13">
          <a:extLst>
            <a:ext uri="{FF2B5EF4-FFF2-40B4-BE49-F238E27FC236}">
              <a16:creationId xmlns:a16="http://schemas.microsoft.com/office/drawing/2014/main" id="{9395B34D-A733-4217-BB71-BEC2738EF4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3469" y="7248342"/>
          <a:ext cx="1762124" cy="11217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38101</xdr:colOff>
      <xdr:row>6</xdr:row>
      <xdr:rowOff>404812</xdr:rowOff>
    </xdr:from>
    <xdr:to>
      <xdr:col>1</xdr:col>
      <xdr:colOff>1951156</xdr:colOff>
      <xdr:row>6</xdr:row>
      <xdr:rowOff>1485899</xdr:rowOff>
    </xdr:to>
    <xdr:pic>
      <xdr:nvPicPr>
        <xdr:cNvPr id="13" name="Obrázok 14">
          <a:extLst>
            <a:ext uri="{FF2B5EF4-FFF2-40B4-BE49-F238E27FC236}">
              <a16:creationId xmlns:a16="http://schemas.microsoft.com/office/drawing/2014/main" id="{4B19BBD4-84B5-44CB-9003-15F6E1DDB6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4414" y="9132093"/>
          <a:ext cx="1913055" cy="1081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50006</xdr:colOff>
      <xdr:row>7</xdr:row>
      <xdr:rowOff>404812</xdr:rowOff>
    </xdr:from>
    <xdr:to>
      <xdr:col>1</xdr:col>
      <xdr:colOff>1936557</xdr:colOff>
      <xdr:row>7</xdr:row>
      <xdr:rowOff>1619250</xdr:rowOff>
    </xdr:to>
    <xdr:pic>
      <xdr:nvPicPr>
        <xdr:cNvPr id="14" name="Obrázok 15">
          <a:extLst>
            <a:ext uri="{FF2B5EF4-FFF2-40B4-BE49-F238E27FC236}">
              <a16:creationId xmlns:a16="http://schemas.microsoft.com/office/drawing/2014/main" id="{1B833D9E-E3F8-4649-A098-09CD822A93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6319" y="10965656"/>
          <a:ext cx="1886551" cy="1214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33339</xdr:colOff>
      <xdr:row>8</xdr:row>
      <xdr:rowOff>447675</xdr:rowOff>
    </xdr:from>
    <xdr:to>
      <xdr:col>1</xdr:col>
      <xdr:colOff>1949384</xdr:colOff>
      <xdr:row>8</xdr:row>
      <xdr:rowOff>1524000</xdr:rowOff>
    </xdr:to>
    <xdr:pic>
      <xdr:nvPicPr>
        <xdr:cNvPr id="15" name="Obrázok 16">
          <a:extLst>
            <a:ext uri="{FF2B5EF4-FFF2-40B4-BE49-F238E27FC236}">
              <a16:creationId xmlns:a16="http://schemas.microsoft.com/office/drawing/2014/main" id="{5B150503-64EB-4600-AE7D-27B3E586E2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52" y="12842081"/>
          <a:ext cx="191604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50007</xdr:colOff>
      <xdr:row>9</xdr:row>
      <xdr:rowOff>419100</xdr:rowOff>
    </xdr:from>
    <xdr:to>
      <xdr:col>1</xdr:col>
      <xdr:colOff>1950245</xdr:colOff>
      <xdr:row>9</xdr:row>
      <xdr:rowOff>1485900</xdr:rowOff>
    </xdr:to>
    <xdr:pic>
      <xdr:nvPicPr>
        <xdr:cNvPr id="16" name="Obrázok 17">
          <a:extLst>
            <a:ext uri="{FF2B5EF4-FFF2-40B4-BE49-F238E27FC236}">
              <a16:creationId xmlns:a16="http://schemas.microsoft.com/office/drawing/2014/main" id="{C5B1FA94-1ECD-4897-A655-603D10269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6320" y="14647069"/>
          <a:ext cx="1900238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350043</xdr:colOff>
      <xdr:row>2</xdr:row>
      <xdr:rowOff>33337</xdr:rowOff>
    </xdr:from>
    <xdr:to>
      <xdr:col>1</xdr:col>
      <xdr:colOff>1616868</xdr:colOff>
      <xdr:row>2</xdr:row>
      <xdr:rowOff>1709737</xdr:rowOff>
    </xdr:to>
    <xdr:pic>
      <xdr:nvPicPr>
        <xdr:cNvPr id="12" name="Obrázok 29">
          <a:extLst>
            <a:ext uri="{FF2B5EF4-FFF2-40B4-BE49-F238E27FC236}">
              <a16:creationId xmlns:a16="http://schemas.microsoft.com/office/drawing/2014/main" id="{66EE9DD7-98AD-4030-BB82-5CBBE5DF2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2543" y="1164431"/>
          <a:ext cx="126682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85725</xdr:colOff>
      <xdr:row>3</xdr:row>
      <xdr:rowOff>47625</xdr:rowOff>
    </xdr:from>
    <xdr:to>
      <xdr:col>1</xdr:col>
      <xdr:colOff>1952625</xdr:colOff>
      <xdr:row>3</xdr:row>
      <xdr:rowOff>1704975</xdr:rowOff>
    </xdr:to>
    <xdr:pic>
      <xdr:nvPicPr>
        <xdr:cNvPr id="13" name="Obrázok 30">
          <a:extLst>
            <a:ext uri="{FF2B5EF4-FFF2-40B4-BE49-F238E27FC236}">
              <a16:creationId xmlns:a16="http://schemas.microsoft.com/office/drawing/2014/main" id="{CB823249-25DD-45B4-AFC8-22A4817F7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8225" y="3012281"/>
          <a:ext cx="186690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140493</xdr:colOff>
      <xdr:row>4</xdr:row>
      <xdr:rowOff>50006</xdr:rowOff>
    </xdr:from>
    <xdr:to>
      <xdr:col>1</xdr:col>
      <xdr:colOff>1845468</xdr:colOff>
      <xdr:row>4</xdr:row>
      <xdr:rowOff>1812131</xdr:rowOff>
    </xdr:to>
    <xdr:pic>
      <xdr:nvPicPr>
        <xdr:cNvPr id="15" name="Obrázok 31">
          <a:extLst>
            <a:ext uri="{FF2B5EF4-FFF2-40B4-BE49-F238E27FC236}">
              <a16:creationId xmlns:a16="http://schemas.microsoft.com/office/drawing/2014/main" id="{43B945F7-A939-4D33-92EC-1BA51798F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2993" y="4848225"/>
          <a:ext cx="17049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238125</xdr:colOff>
      <xdr:row>5</xdr:row>
      <xdr:rowOff>80963</xdr:rowOff>
    </xdr:from>
    <xdr:to>
      <xdr:col>1</xdr:col>
      <xdr:colOff>1790700</xdr:colOff>
      <xdr:row>5</xdr:row>
      <xdr:rowOff>1776413</xdr:rowOff>
    </xdr:to>
    <xdr:pic>
      <xdr:nvPicPr>
        <xdr:cNvPr id="16" name="Obrázok 32">
          <a:extLst>
            <a:ext uri="{FF2B5EF4-FFF2-40B4-BE49-F238E27FC236}">
              <a16:creationId xmlns:a16="http://schemas.microsoft.com/office/drawing/2014/main" id="{A39D095A-5AD9-4BFA-955C-5FBF4E1F43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0625" y="6712744"/>
          <a:ext cx="1552575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42864</xdr:colOff>
      <xdr:row>6</xdr:row>
      <xdr:rowOff>214314</xdr:rowOff>
    </xdr:from>
    <xdr:to>
      <xdr:col>1</xdr:col>
      <xdr:colOff>1944830</xdr:colOff>
      <xdr:row>6</xdr:row>
      <xdr:rowOff>1678782</xdr:rowOff>
    </xdr:to>
    <xdr:pic>
      <xdr:nvPicPr>
        <xdr:cNvPr id="17" name="Obrázok 33">
          <a:extLst>
            <a:ext uri="{FF2B5EF4-FFF2-40B4-BE49-F238E27FC236}">
              <a16:creationId xmlns:a16="http://schemas.microsoft.com/office/drawing/2014/main" id="{49F1A201-7C65-41B8-94BD-CB8388D85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5364" y="8679658"/>
          <a:ext cx="1901966" cy="1464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61913</xdr:colOff>
      <xdr:row>7</xdr:row>
      <xdr:rowOff>161924</xdr:rowOff>
    </xdr:from>
    <xdr:to>
      <xdr:col>1</xdr:col>
      <xdr:colOff>1940719</xdr:colOff>
      <xdr:row>7</xdr:row>
      <xdr:rowOff>1597313</xdr:rowOff>
    </xdr:to>
    <xdr:pic>
      <xdr:nvPicPr>
        <xdr:cNvPr id="19" name="Obrázok 34">
          <a:extLst>
            <a:ext uri="{FF2B5EF4-FFF2-40B4-BE49-F238E27FC236}">
              <a16:creationId xmlns:a16="http://schemas.microsoft.com/office/drawing/2014/main" id="{DDB60799-DF3F-4111-9825-E72398636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4413" y="10460830"/>
          <a:ext cx="1878806" cy="1435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50006</xdr:colOff>
      <xdr:row>8</xdr:row>
      <xdr:rowOff>71438</xdr:rowOff>
    </xdr:from>
    <xdr:to>
      <xdr:col>1</xdr:col>
      <xdr:colOff>1970615</xdr:colOff>
      <xdr:row>8</xdr:row>
      <xdr:rowOff>1619250</xdr:rowOff>
    </xdr:to>
    <xdr:pic>
      <xdr:nvPicPr>
        <xdr:cNvPr id="20" name="Obrázok 35">
          <a:extLst>
            <a:ext uri="{FF2B5EF4-FFF2-40B4-BE49-F238E27FC236}">
              <a16:creationId xmlns:a16="http://schemas.microsoft.com/office/drawing/2014/main" id="{25AAB211-E665-4E9C-AF81-849C2EAB5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2506" y="12203907"/>
          <a:ext cx="1920609" cy="154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61912</xdr:colOff>
      <xdr:row>9</xdr:row>
      <xdr:rowOff>185737</xdr:rowOff>
    </xdr:from>
    <xdr:to>
      <xdr:col>1</xdr:col>
      <xdr:colOff>1900237</xdr:colOff>
      <xdr:row>9</xdr:row>
      <xdr:rowOff>1804987</xdr:rowOff>
    </xdr:to>
    <xdr:pic>
      <xdr:nvPicPr>
        <xdr:cNvPr id="21" name="Obrázok 36">
          <a:extLst>
            <a:ext uri="{FF2B5EF4-FFF2-40B4-BE49-F238E27FC236}">
              <a16:creationId xmlns:a16="http://schemas.microsoft.com/office/drawing/2014/main" id="{D78435A5-4C2C-4071-82F6-32D4DC526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4412" y="14151768"/>
          <a:ext cx="1838325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109537</xdr:colOff>
      <xdr:row>10</xdr:row>
      <xdr:rowOff>26193</xdr:rowOff>
    </xdr:from>
    <xdr:to>
      <xdr:col>1</xdr:col>
      <xdr:colOff>1852612</xdr:colOff>
      <xdr:row>10</xdr:row>
      <xdr:rowOff>1797843</xdr:rowOff>
    </xdr:to>
    <xdr:pic>
      <xdr:nvPicPr>
        <xdr:cNvPr id="22" name="Obrázok 37">
          <a:extLst>
            <a:ext uri="{FF2B5EF4-FFF2-40B4-BE49-F238E27FC236}">
              <a16:creationId xmlns:a16="http://schemas.microsoft.com/office/drawing/2014/main" id="{3AFC6DDE-9225-4A88-B6C8-3DAD53E1EC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2037" y="15825787"/>
          <a:ext cx="17430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192881</xdr:colOff>
      <xdr:row>11</xdr:row>
      <xdr:rowOff>45244</xdr:rowOff>
    </xdr:from>
    <xdr:to>
      <xdr:col>1</xdr:col>
      <xdr:colOff>1831181</xdr:colOff>
      <xdr:row>11</xdr:row>
      <xdr:rowOff>1788319</xdr:rowOff>
    </xdr:to>
    <xdr:pic>
      <xdr:nvPicPr>
        <xdr:cNvPr id="23" name="Obrázok 38">
          <a:extLst>
            <a:ext uri="{FF2B5EF4-FFF2-40B4-BE49-F238E27FC236}">
              <a16:creationId xmlns:a16="http://schemas.microsoft.com/office/drawing/2014/main" id="{1A83F9F9-3A6D-4B68-973D-38F1922AF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5381" y="17678400"/>
          <a:ext cx="1638300" cy="174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45243</xdr:colOff>
      <xdr:row>12</xdr:row>
      <xdr:rowOff>200026</xdr:rowOff>
    </xdr:from>
    <xdr:to>
      <xdr:col>1</xdr:col>
      <xdr:colOff>1916906</xdr:colOff>
      <xdr:row>12</xdr:row>
      <xdr:rowOff>1675497</xdr:rowOff>
    </xdr:to>
    <xdr:pic>
      <xdr:nvPicPr>
        <xdr:cNvPr id="24" name="Obrázok 39">
          <a:extLst>
            <a:ext uri="{FF2B5EF4-FFF2-40B4-BE49-F238E27FC236}">
              <a16:creationId xmlns:a16="http://schemas.microsoft.com/office/drawing/2014/main" id="{A505F7CA-BFB3-4DE1-998B-B026FF31C0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7743" y="19666745"/>
          <a:ext cx="1871663" cy="1475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100011</xdr:colOff>
      <xdr:row>13</xdr:row>
      <xdr:rowOff>35720</xdr:rowOff>
    </xdr:from>
    <xdr:to>
      <xdr:col>1</xdr:col>
      <xdr:colOff>1928811</xdr:colOff>
      <xdr:row>13</xdr:row>
      <xdr:rowOff>1740695</xdr:rowOff>
    </xdr:to>
    <xdr:pic>
      <xdr:nvPicPr>
        <xdr:cNvPr id="25" name="Obrázok 40">
          <a:extLst>
            <a:ext uri="{FF2B5EF4-FFF2-40B4-BE49-F238E27FC236}">
              <a16:creationId xmlns:a16="http://schemas.microsoft.com/office/drawing/2014/main" id="{3C649C1F-17F2-4E12-8CBA-1CF307B271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2511" y="21336001"/>
          <a:ext cx="1828800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76198</xdr:colOff>
      <xdr:row>14</xdr:row>
      <xdr:rowOff>11907</xdr:rowOff>
    </xdr:from>
    <xdr:ext cx="1828800" cy="1704975"/>
    <xdr:pic>
      <xdr:nvPicPr>
        <xdr:cNvPr id="2" name="Obrázok 40">
          <a:extLst>
            <a:ext uri="{FF2B5EF4-FFF2-40B4-BE49-F238E27FC236}">
              <a16:creationId xmlns:a16="http://schemas.microsoft.com/office/drawing/2014/main" id="{C7456A16-9F5C-4BA5-B366-4DE03321D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52511" y="23407688"/>
          <a:ext cx="1828800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241374</xdr:colOff>
      <xdr:row>2</xdr:row>
      <xdr:rowOff>276225</xdr:rowOff>
    </xdr:from>
    <xdr:to>
      <xdr:col>1</xdr:col>
      <xdr:colOff>1718265</xdr:colOff>
      <xdr:row>2</xdr:row>
      <xdr:rowOff>1581150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92F602B2-6257-419F-8070-2521886C09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3874" y="1400175"/>
          <a:ext cx="1476891" cy="1304925"/>
        </a:xfrm>
        <a:prstGeom prst="rect">
          <a:avLst/>
        </a:prstGeom>
      </xdr:spPr>
    </xdr:pic>
    <xdr:clientData/>
  </xdr:twoCellAnchor>
  <xdr:twoCellAnchor editAs="oneCell">
    <xdr:from>
      <xdr:col>1</xdr:col>
      <xdr:colOff>68144</xdr:colOff>
      <xdr:row>4</xdr:row>
      <xdr:rowOff>95250</xdr:rowOff>
    </xdr:from>
    <xdr:to>
      <xdr:col>1</xdr:col>
      <xdr:colOff>1926031</xdr:colOff>
      <xdr:row>4</xdr:row>
      <xdr:rowOff>1752885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A4C0B0D3-7391-4475-8E0E-CF5BE4B2DF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0644" y="4895850"/>
          <a:ext cx="1857887" cy="165763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6</xdr:row>
      <xdr:rowOff>126368</xdr:rowOff>
    </xdr:from>
    <xdr:to>
      <xdr:col>1</xdr:col>
      <xdr:colOff>1933576</xdr:colOff>
      <xdr:row>6</xdr:row>
      <xdr:rowOff>1800699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C1174240-7BAC-4E1A-B022-A2E1B4CD80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9175" y="8603618"/>
          <a:ext cx="1866901" cy="1674331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9</xdr:row>
      <xdr:rowOff>28576</xdr:rowOff>
    </xdr:from>
    <xdr:to>
      <xdr:col>1</xdr:col>
      <xdr:colOff>1855521</xdr:colOff>
      <xdr:row>9</xdr:row>
      <xdr:rowOff>1819276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3248CFDC-7869-4AD5-9815-9C6F719077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3475" y="14020801"/>
          <a:ext cx="1674546" cy="1790700"/>
        </a:xfrm>
        <a:prstGeom prst="rect">
          <a:avLst/>
        </a:prstGeom>
      </xdr:spPr>
    </xdr:pic>
    <xdr:clientData/>
  </xdr:twoCellAnchor>
  <xdr:twoCellAnchor editAs="oneCell">
    <xdr:from>
      <xdr:col>1</xdr:col>
      <xdr:colOff>94427</xdr:colOff>
      <xdr:row>8</xdr:row>
      <xdr:rowOff>38100</xdr:rowOff>
    </xdr:from>
    <xdr:to>
      <xdr:col>1</xdr:col>
      <xdr:colOff>1877662</xdr:colOff>
      <xdr:row>8</xdr:row>
      <xdr:rowOff>1783583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4AA16666-6857-4F87-83B3-C4D71D7B7D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6927" y="12192000"/>
          <a:ext cx="1783235" cy="1745483"/>
        </a:xfrm>
        <a:prstGeom prst="rect">
          <a:avLst/>
        </a:prstGeom>
      </xdr:spPr>
    </xdr:pic>
    <xdr:clientData/>
  </xdr:twoCellAnchor>
  <xdr:twoCellAnchor editAs="oneCell">
    <xdr:from>
      <xdr:col>1</xdr:col>
      <xdr:colOff>50259</xdr:colOff>
      <xdr:row>5</xdr:row>
      <xdr:rowOff>85725</xdr:rowOff>
    </xdr:from>
    <xdr:to>
      <xdr:col>1</xdr:col>
      <xdr:colOff>1962150</xdr:colOff>
      <xdr:row>5</xdr:row>
      <xdr:rowOff>1733550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0B0C3EBC-5475-47CE-A7BA-8242031C45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2759" y="6724650"/>
          <a:ext cx="1911891" cy="1647825"/>
        </a:xfrm>
        <a:prstGeom prst="rect">
          <a:avLst/>
        </a:prstGeom>
      </xdr:spPr>
    </xdr:pic>
    <xdr:clientData/>
  </xdr:twoCellAnchor>
  <xdr:oneCellAnchor>
    <xdr:from>
      <xdr:col>1</xdr:col>
      <xdr:colOff>114702</xdr:colOff>
      <xdr:row>3</xdr:row>
      <xdr:rowOff>142876</xdr:rowOff>
    </xdr:from>
    <xdr:ext cx="1741988" cy="1562100"/>
    <xdr:pic>
      <xdr:nvPicPr>
        <xdr:cNvPr id="10" name="Obrázok 9">
          <a:extLst>
            <a:ext uri="{FF2B5EF4-FFF2-40B4-BE49-F238E27FC236}">
              <a16:creationId xmlns:a16="http://schemas.microsoft.com/office/drawing/2014/main" id="{F5859FBC-F836-408B-B906-57584C5A29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7202" y="3105151"/>
          <a:ext cx="1741988" cy="1562100"/>
        </a:xfrm>
        <a:prstGeom prst="rect">
          <a:avLst/>
        </a:prstGeom>
      </xdr:spPr>
    </xdr:pic>
    <xdr:clientData/>
  </xdr:oneCellAnchor>
  <xdr:oneCellAnchor>
    <xdr:from>
      <xdr:col>1</xdr:col>
      <xdr:colOff>28576</xdr:colOff>
      <xdr:row>7</xdr:row>
      <xdr:rowOff>52261</xdr:rowOff>
    </xdr:from>
    <xdr:ext cx="1914524" cy="1747093"/>
    <xdr:pic>
      <xdr:nvPicPr>
        <xdr:cNvPr id="13" name="Obrázok 12">
          <a:extLst>
            <a:ext uri="{FF2B5EF4-FFF2-40B4-BE49-F238E27FC236}">
              <a16:creationId xmlns:a16="http://schemas.microsoft.com/office/drawing/2014/main" id="{4FD54434-BC7E-4623-9446-9E30650635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1076" y="10377361"/>
          <a:ext cx="1914524" cy="1747093"/>
        </a:xfrm>
        <a:prstGeom prst="rect">
          <a:avLst/>
        </a:prstGeom>
      </xdr:spPr>
    </xdr:pic>
    <xdr:clientData/>
  </xdr:one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333373</xdr:colOff>
      <xdr:row>2</xdr:row>
      <xdr:rowOff>47625</xdr:rowOff>
    </xdr:from>
    <xdr:to>
      <xdr:col>1</xdr:col>
      <xdr:colOff>1714499</xdr:colOff>
      <xdr:row>2</xdr:row>
      <xdr:rowOff>1807446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338353A8-7B4D-4457-A02C-B716A62F2B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9686" y="1440656"/>
          <a:ext cx="1381126" cy="175982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3</xdr:row>
      <xdr:rowOff>357182</xdr:rowOff>
    </xdr:from>
    <xdr:to>
      <xdr:col>1</xdr:col>
      <xdr:colOff>1943550</xdr:colOff>
      <xdr:row>3</xdr:row>
      <xdr:rowOff>1464466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D053E5EA-19F2-4016-9E91-2D4FC2C8A6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3583776"/>
          <a:ext cx="1895926" cy="1107284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5</xdr:row>
      <xdr:rowOff>452431</xdr:rowOff>
    </xdr:from>
    <xdr:to>
      <xdr:col>1</xdr:col>
      <xdr:colOff>1964530</xdr:colOff>
      <xdr:row>5</xdr:row>
      <xdr:rowOff>1422792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10C0B0CA-9D8D-43E1-881A-C8B87887B7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7346150"/>
          <a:ext cx="1940719" cy="97036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6</xdr:row>
      <xdr:rowOff>476251</xdr:rowOff>
    </xdr:from>
    <xdr:to>
      <xdr:col>1</xdr:col>
      <xdr:colOff>1952624</xdr:colOff>
      <xdr:row>6</xdr:row>
      <xdr:rowOff>1387929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132A0117-A817-44AD-A27B-CCA3E13EB4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9203532"/>
          <a:ext cx="1904999" cy="911678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7</xdr:row>
      <xdr:rowOff>511971</xdr:rowOff>
    </xdr:from>
    <xdr:to>
      <xdr:col>1</xdr:col>
      <xdr:colOff>1954494</xdr:colOff>
      <xdr:row>7</xdr:row>
      <xdr:rowOff>1333500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0F1DAF53-B517-4B42-9F10-71A63B732D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11072815"/>
          <a:ext cx="1918776" cy="82152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8</xdr:row>
      <xdr:rowOff>562822</xdr:rowOff>
    </xdr:from>
    <xdr:to>
      <xdr:col>1</xdr:col>
      <xdr:colOff>1952625</xdr:colOff>
      <xdr:row>8</xdr:row>
      <xdr:rowOff>1321594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56EEB103-FCA6-4A51-9FDD-48F42AD43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12957228"/>
          <a:ext cx="1905000" cy="75877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9</xdr:row>
      <xdr:rowOff>476249</xdr:rowOff>
    </xdr:from>
    <xdr:to>
      <xdr:col>1</xdr:col>
      <xdr:colOff>1954186</xdr:colOff>
      <xdr:row>9</xdr:row>
      <xdr:rowOff>1464467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11CA167A-D2A3-41E2-8EAF-96833BDAEC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14704218"/>
          <a:ext cx="1906561" cy="988218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10</xdr:row>
      <xdr:rowOff>488161</xdr:rowOff>
    </xdr:from>
    <xdr:to>
      <xdr:col>1</xdr:col>
      <xdr:colOff>1970076</xdr:colOff>
      <xdr:row>10</xdr:row>
      <xdr:rowOff>1369221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5B07786A-993B-4B89-BA30-CBB9E3E610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16549692"/>
          <a:ext cx="1934358" cy="881060"/>
        </a:xfrm>
        <a:prstGeom prst="rect">
          <a:avLst/>
        </a:prstGeom>
      </xdr:spPr>
    </xdr:pic>
    <xdr:clientData/>
  </xdr:twoCellAnchor>
  <xdr:twoCellAnchor editAs="oneCell">
    <xdr:from>
      <xdr:col>1</xdr:col>
      <xdr:colOff>71440</xdr:colOff>
      <xdr:row>11</xdr:row>
      <xdr:rowOff>440530</xdr:rowOff>
    </xdr:from>
    <xdr:to>
      <xdr:col>1</xdr:col>
      <xdr:colOff>1929596</xdr:colOff>
      <xdr:row>11</xdr:row>
      <xdr:rowOff>1393031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F5073F54-AF1A-49CC-B24A-46217F14FB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3" y="18335624"/>
          <a:ext cx="1858156" cy="95250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12</xdr:row>
      <xdr:rowOff>833437</xdr:rowOff>
    </xdr:from>
    <xdr:to>
      <xdr:col>1</xdr:col>
      <xdr:colOff>1934287</xdr:colOff>
      <xdr:row>12</xdr:row>
      <xdr:rowOff>1416844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D27B912D-5D67-407F-970A-2E58E37E7F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9" y="20562093"/>
          <a:ext cx="1886661" cy="58340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47627</xdr:colOff>
      <xdr:row>13</xdr:row>
      <xdr:rowOff>803715</xdr:rowOff>
    </xdr:from>
    <xdr:to>
      <xdr:col>1</xdr:col>
      <xdr:colOff>1952624</xdr:colOff>
      <xdr:row>13</xdr:row>
      <xdr:rowOff>1404938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045EE823-E7DF-4726-B226-26AD2B39D9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40" y="22746934"/>
          <a:ext cx="1904997" cy="601223"/>
        </a:xfrm>
        <a:prstGeom prst="rect">
          <a:avLst/>
        </a:prstGeom>
      </xdr:spPr>
    </xdr:pic>
    <xdr:clientData/>
  </xdr:twoCellAnchor>
  <xdr:oneCellAnchor>
    <xdr:from>
      <xdr:col>1</xdr:col>
      <xdr:colOff>35720</xdr:colOff>
      <xdr:row>4</xdr:row>
      <xdr:rowOff>428625</xdr:rowOff>
    </xdr:from>
    <xdr:ext cx="1921240" cy="1095369"/>
    <xdr:pic>
      <xdr:nvPicPr>
        <xdr:cNvPr id="13" name="Obrázok 12">
          <a:extLst>
            <a:ext uri="{FF2B5EF4-FFF2-40B4-BE49-F238E27FC236}">
              <a16:creationId xmlns:a16="http://schemas.microsoft.com/office/drawing/2014/main" id="{A6326E43-142A-4682-A88D-9ECB502F32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3" y="5488781"/>
          <a:ext cx="1921240" cy="1095369"/>
        </a:xfrm>
        <a:prstGeom prst="rect">
          <a:avLst/>
        </a:prstGeom>
      </xdr:spPr>
    </xdr:pic>
    <xdr:clientData/>
  </xdr:one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261936</xdr:colOff>
      <xdr:row>2</xdr:row>
      <xdr:rowOff>69397</xdr:rowOff>
    </xdr:from>
    <xdr:to>
      <xdr:col>1</xdr:col>
      <xdr:colOff>1714499</xdr:colOff>
      <xdr:row>2</xdr:row>
      <xdr:rowOff>1750218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27ED83E0-672B-4BC5-A651-6DB652B72D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49" y="1462428"/>
          <a:ext cx="1452563" cy="1680821"/>
        </a:xfrm>
        <a:prstGeom prst="rect">
          <a:avLst/>
        </a:prstGeom>
      </xdr:spPr>
    </xdr:pic>
    <xdr:clientData/>
  </xdr:twoCellAnchor>
  <xdr:twoCellAnchor editAs="oneCell">
    <xdr:from>
      <xdr:col>1</xdr:col>
      <xdr:colOff>71436</xdr:colOff>
      <xdr:row>3</xdr:row>
      <xdr:rowOff>440531</xdr:rowOff>
    </xdr:from>
    <xdr:to>
      <xdr:col>1</xdr:col>
      <xdr:colOff>1956345</xdr:colOff>
      <xdr:row>3</xdr:row>
      <xdr:rowOff>1452562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800C94F1-34A6-4BF5-9B17-80147FE206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49" y="3667125"/>
          <a:ext cx="1884909" cy="1012031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4</xdr:row>
      <xdr:rowOff>521351</xdr:rowOff>
    </xdr:from>
    <xdr:to>
      <xdr:col>1</xdr:col>
      <xdr:colOff>1952625</xdr:colOff>
      <xdr:row>4</xdr:row>
      <xdr:rowOff>1333498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652A69A9-8DEE-4F1D-B81E-EE5FF3C6A2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5581507"/>
          <a:ext cx="1916906" cy="812147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5</xdr:row>
      <xdr:rowOff>440532</xdr:rowOff>
    </xdr:from>
    <xdr:to>
      <xdr:col>1</xdr:col>
      <xdr:colOff>1962412</xdr:colOff>
      <xdr:row>5</xdr:row>
      <xdr:rowOff>1238250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DF7A55A2-6563-4DC2-B84A-E568A3B3CD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7334251"/>
          <a:ext cx="1926693" cy="797718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6</xdr:row>
      <xdr:rowOff>666752</xdr:rowOff>
    </xdr:from>
    <xdr:to>
      <xdr:col>1</xdr:col>
      <xdr:colOff>1960009</xdr:colOff>
      <xdr:row>6</xdr:row>
      <xdr:rowOff>1238252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7E42CC2E-95CA-4E92-BCFF-D54D1BC4D0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9394033"/>
          <a:ext cx="1924291" cy="571500"/>
        </a:xfrm>
        <a:prstGeom prst="rect">
          <a:avLst/>
        </a:prstGeom>
      </xdr:spPr>
    </xdr:pic>
    <xdr:clientData/>
  </xdr:twoCellAnchor>
  <xdr:twoCellAnchor editAs="oneCell">
    <xdr:from>
      <xdr:col>1</xdr:col>
      <xdr:colOff>35715</xdr:colOff>
      <xdr:row>7</xdr:row>
      <xdr:rowOff>416716</xdr:rowOff>
    </xdr:from>
    <xdr:to>
      <xdr:col>1</xdr:col>
      <xdr:colOff>1952625</xdr:colOff>
      <xdr:row>7</xdr:row>
      <xdr:rowOff>1353786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FBA69B87-1FD4-4564-AA6B-E41D14D6F9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28" y="10977560"/>
          <a:ext cx="1916910" cy="937070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8</xdr:row>
      <xdr:rowOff>392902</xdr:rowOff>
    </xdr:from>
    <xdr:to>
      <xdr:col>1</xdr:col>
      <xdr:colOff>1952624</xdr:colOff>
      <xdr:row>8</xdr:row>
      <xdr:rowOff>1478874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6B0DAAB7-B53C-4C40-80AC-C06953E3A9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12787308"/>
          <a:ext cx="1916905" cy="1085972"/>
        </a:xfrm>
        <a:prstGeom prst="rect">
          <a:avLst/>
        </a:prstGeom>
      </xdr:spPr>
    </xdr:pic>
    <xdr:clientData/>
  </xdr:twoCellAnchor>
  <xdr:twoCellAnchor editAs="oneCell">
    <xdr:from>
      <xdr:col>1</xdr:col>
      <xdr:colOff>35721</xdr:colOff>
      <xdr:row>9</xdr:row>
      <xdr:rowOff>142873</xdr:rowOff>
    </xdr:from>
    <xdr:to>
      <xdr:col>1</xdr:col>
      <xdr:colOff>1952624</xdr:colOff>
      <xdr:row>9</xdr:row>
      <xdr:rowOff>1615992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2CB44AFC-1018-4F49-AB89-87E348D490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4" y="14370842"/>
          <a:ext cx="1916903" cy="147311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10</xdr:row>
      <xdr:rowOff>511968</xdr:rowOff>
    </xdr:from>
    <xdr:to>
      <xdr:col>1</xdr:col>
      <xdr:colOff>1945712</xdr:colOff>
      <xdr:row>10</xdr:row>
      <xdr:rowOff>1381125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BC13CFEC-2C07-484D-8A6E-CF7DD7DCB8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9" y="16573499"/>
          <a:ext cx="1898086" cy="869157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11</xdr:row>
      <xdr:rowOff>654845</xdr:rowOff>
    </xdr:from>
    <xdr:to>
      <xdr:col>1</xdr:col>
      <xdr:colOff>1947138</xdr:colOff>
      <xdr:row>11</xdr:row>
      <xdr:rowOff>1214438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CD16D4E9-168F-454C-AD69-92578FD945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18549939"/>
          <a:ext cx="1911419" cy="559593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12</xdr:row>
      <xdr:rowOff>559594</xdr:rowOff>
    </xdr:from>
    <xdr:to>
      <xdr:col>1</xdr:col>
      <xdr:colOff>1937854</xdr:colOff>
      <xdr:row>12</xdr:row>
      <xdr:rowOff>1131094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A79CB901-1651-47F3-94D0-C9061EF3A7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1" y="20288250"/>
          <a:ext cx="1866416" cy="57150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269217</xdr:colOff>
      <xdr:row>2</xdr:row>
      <xdr:rowOff>428625</xdr:rowOff>
    </xdr:from>
    <xdr:to>
      <xdr:col>1</xdr:col>
      <xdr:colOff>1771650</xdr:colOff>
      <xdr:row>2</xdr:row>
      <xdr:rowOff>1488281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CA29272C-4F09-4359-9795-16C8E27785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1717" y="1559719"/>
          <a:ext cx="1502433" cy="1059656"/>
        </a:xfrm>
        <a:prstGeom prst="rect">
          <a:avLst/>
        </a:prstGeom>
      </xdr:spPr>
    </xdr:pic>
    <xdr:clientData/>
  </xdr:twoCellAnchor>
  <xdr:oneCellAnchor>
    <xdr:from>
      <xdr:col>1</xdr:col>
      <xdr:colOff>269217</xdr:colOff>
      <xdr:row>3</xdr:row>
      <xdr:rowOff>428625</xdr:rowOff>
    </xdr:from>
    <xdr:ext cx="1502433" cy="1059656"/>
    <xdr:pic>
      <xdr:nvPicPr>
        <xdr:cNvPr id="2" name="Obrázok 1">
          <a:extLst>
            <a:ext uri="{FF2B5EF4-FFF2-40B4-BE49-F238E27FC236}">
              <a16:creationId xmlns:a16="http://schemas.microsoft.com/office/drawing/2014/main" id="{E42ED160-EC23-4A1B-AD38-9353390A09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1717" y="1857375"/>
          <a:ext cx="1502433" cy="1059656"/>
        </a:xfrm>
        <a:prstGeom prst="rect">
          <a:avLst/>
        </a:prstGeom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23812</xdr:colOff>
      <xdr:row>2</xdr:row>
      <xdr:rowOff>59531</xdr:rowOff>
    </xdr:from>
    <xdr:to>
      <xdr:col>1</xdr:col>
      <xdr:colOff>1928812</xdr:colOff>
      <xdr:row>2</xdr:row>
      <xdr:rowOff>1797844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B3A53B64-E67D-875A-9F36-881EB30A1C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6312" y="1190625"/>
          <a:ext cx="1905000" cy="1738313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3</xdr:row>
      <xdr:rowOff>47625</xdr:rowOff>
    </xdr:from>
    <xdr:to>
      <xdr:col>1</xdr:col>
      <xdr:colOff>1928812</xdr:colOff>
      <xdr:row>3</xdr:row>
      <xdr:rowOff>1797844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0E67B524-EA0E-4273-926A-F62904108D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9" y="3012281"/>
          <a:ext cx="1893093" cy="1750219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4</xdr:row>
      <xdr:rowOff>47625</xdr:rowOff>
    </xdr:from>
    <xdr:to>
      <xdr:col>1</xdr:col>
      <xdr:colOff>1916905</xdr:colOff>
      <xdr:row>4</xdr:row>
      <xdr:rowOff>1809750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D48C55A5-7CEB-417B-892B-53556615C2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8" y="4845844"/>
          <a:ext cx="1881187" cy="1762125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5</xdr:row>
      <xdr:rowOff>272014</xdr:rowOff>
    </xdr:from>
    <xdr:to>
      <xdr:col>1</xdr:col>
      <xdr:colOff>1905000</xdr:colOff>
      <xdr:row>5</xdr:row>
      <xdr:rowOff>1631159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57A74ACA-2EFF-46E3-A85A-E10D7B92FB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6903795"/>
          <a:ext cx="1833562" cy="1359145"/>
        </a:xfrm>
        <a:prstGeom prst="rect">
          <a:avLst/>
        </a:prstGeom>
      </xdr:spPr>
    </xdr:pic>
    <xdr:clientData/>
  </xdr:twoCellAnchor>
  <xdr:twoCellAnchor editAs="oneCell">
    <xdr:from>
      <xdr:col>1</xdr:col>
      <xdr:colOff>107156</xdr:colOff>
      <xdr:row>6</xdr:row>
      <xdr:rowOff>309562</xdr:rowOff>
    </xdr:from>
    <xdr:to>
      <xdr:col>1</xdr:col>
      <xdr:colOff>1948657</xdr:colOff>
      <xdr:row>6</xdr:row>
      <xdr:rowOff>1690688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F4A48707-19D5-4EF2-87E5-08044DB3DD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656" y="8774906"/>
          <a:ext cx="1841501" cy="1381126"/>
        </a:xfrm>
        <a:prstGeom prst="rect">
          <a:avLst/>
        </a:prstGeom>
      </xdr:spPr>
    </xdr:pic>
    <xdr:clientData/>
  </xdr:twoCellAnchor>
  <xdr:twoCellAnchor editAs="oneCell">
    <xdr:from>
      <xdr:col>1</xdr:col>
      <xdr:colOff>59531</xdr:colOff>
      <xdr:row>7</xdr:row>
      <xdr:rowOff>345281</xdr:rowOff>
    </xdr:from>
    <xdr:to>
      <xdr:col>1</xdr:col>
      <xdr:colOff>1928812</xdr:colOff>
      <xdr:row>7</xdr:row>
      <xdr:rowOff>1654969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2D8D63FF-7E2D-46C1-BAB4-2CF4B7FE96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10644187"/>
          <a:ext cx="1869281" cy="1309688"/>
        </a:xfrm>
        <a:prstGeom prst="rect">
          <a:avLst/>
        </a:prstGeom>
      </xdr:spPr>
    </xdr:pic>
    <xdr:clientData/>
  </xdr:twoCellAnchor>
  <xdr:twoCellAnchor editAs="oneCell">
    <xdr:from>
      <xdr:col>1</xdr:col>
      <xdr:colOff>35720</xdr:colOff>
      <xdr:row>8</xdr:row>
      <xdr:rowOff>535733</xdr:rowOff>
    </xdr:from>
    <xdr:to>
      <xdr:col>1</xdr:col>
      <xdr:colOff>1940720</xdr:colOff>
      <xdr:row>8</xdr:row>
      <xdr:rowOff>1500189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04774EE1-CEFD-44A6-A0B5-79A90A85E2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20" y="12668202"/>
          <a:ext cx="1905000" cy="964456"/>
        </a:xfrm>
        <a:prstGeom prst="rect">
          <a:avLst/>
        </a:prstGeom>
      </xdr:spPr>
    </xdr:pic>
    <xdr:clientData/>
  </xdr:twoCellAnchor>
  <xdr:twoCellAnchor editAs="oneCell">
    <xdr:from>
      <xdr:col>1</xdr:col>
      <xdr:colOff>59531</xdr:colOff>
      <xdr:row>9</xdr:row>
      <xdr:rowOff>500065</xdr:rowOff>
    </xdr:from>
    <xdr:to>
      <xdr:col>1</xdr:col>
      <xdr:colOff>1928813</xdr:colOff>
      <xdr:row>9</xdr:row>
      <xdr:rowOff>1424435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84AD28EB-CBE2-4678-A97E-C2C1FCC47A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14466096"/>
          <a:ext cx="1869282" cy="92437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10</xdr:row>
      <xdr:rowOff>476252</xdr:rowOff>
    </xdr:from>
    <xdr:to>
      <xdr:col>1</xdr:col>
      <xdr:colOff>1949646</xdr:colOff>
      <xdr:row>10</xdr:row>
      <xdr:rowOff>1404939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45458D70-334B-4A95-962E-86D81B2EF9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16275846"/>
          <a:ext cx="1902022" cy="928687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11</xdr:row>
      <xdr:rowOff>535782</xdr:rowOff>
    </xdr:from>
    <xdr:to>
      <xdr:col>1</xdr:col>
      <xdr:colOff>1941695</xdr:colOff>
      <xdr:row>11</xdr:row>
      <xdr:rowOff>1535908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3BDE4A48-C4F5-447E-951B-98E24FDF9B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8" y="18168938"/>
          <a:ext cx="1905977" cy="1000126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</xdr:colOff>
      <xdr:row>12</xdr:row>
      <xdr:rowOff>547685</xdr:rowOff>
    </xdr:from>
    <xdr:to>
      <xdr:col>1</xdr:col>
      <xdr:colOff>1938866</xdr:colOff>
      <xdr:row>12</xdr:row>
      <xdr:rowOff>1553739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0D9441E6-40CA-4647-BA2A-A0A03BA2BA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3" y="20014404"/>
          <a:ext cx="1855523" cy="1006054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13</xdr:row>
      <xdr:rowOff>476250</xdr:rowOff>
    </xdr:from>
    <xdr:to>
      <xdr:col>1</xdr:col>
      <xdr:colOff>1926114</xdr:colOff>
      <xdr:row>13</xdr:row>
      <xdr:rowOff>1488280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973CAC14-8924-42DA-80E9-26C11346DE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8" y="21776531"/>
          <a:ext cx="1890396" cy="1012030"/>
        </a:xfrm>
        <a:prstGeom prst="rect">
          <a:avLst/>
        </a:prstGeom>
      </xdr:spPr>
    </xdr:pic>
    <xdr:clientData/>
  </xdr:twoCellAnchor>
  <xdr:twoCellAnchor editAs="oneCell">
    <xdr:from>
      <xdr:col>1</xdr:col>
      <xdr:colOff>35720</xdr:colOff>
      <xdr:row>14</xdr:row>
      <xdr:rowOff>595313</xdr:rowOff>
    </xdr:from>
    <xdr:to>
      <xdr:col>1</xdr:col>
      <xdr:colOff>1954028</xdr:colOff>
      <xdr:row>14</xdr:row>
      <xdr:rowOff>1583532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15EC789D-E47F-4A4C-939E-F04C0BE481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20" y="23729157"/>
          <a:ext cx="1918308" cy="988219"/>
        </a:xfrm>
        <a:prstGeom prst="rect">
          <a:avLst/>
        </a:prstGeom>
      </xdr:spPr>
    </xdr:pic>
    <xdr:clientData/>
  </xdr:twoCellAnchor>
  <xdr:twoCellAnchor editAs="oneCell">
    <xdr:from>
      <xdr:col>1</xdr:col>
      <xdr:colOff>59532</xdr:colOff>
      <xdr:row>15</xdr:row>
      <xdr:rowOff>559594</xdr:rowOff>
    </xdr:from>
    <xdr:to>
      <xdr:col>1</xdr:col>
      <xdr:colOff>1935812</xdr:colOff>
      <xdr:row>15</xdr:row>
      <xdr:rowOff>1512093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7DCBF86D-1F9B-4674-8202-64B595BCF7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25527000"/>
          <a:ext cx="1876280" cy="95249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47627</xdr:colOff>
      <xdr:row>16</xdr:row>
      <xdr:rowOff>500066</xdr:rowOff>
    </xdr:from>
    <xdr:to>
      <xdr:col>1</xdr:col>
      <xdr:colOff>1929681</xdr:colOff>
      <xdr:row>16</xdr:row>
      <xdr:rowOff>1500192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078B4BB2-AD2F-4DB2-82A0-A2B62BBF27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7" y="27301035"/>
          <a:ext cx="1882054" cy="1000126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190500</xdr:colOff>
      <xdr:row>2</xdr:row>
      <xdr:rowOff>131905</xdr:rowOff>
    </xdr:from>
    <xdr:to>
      <xdr:col>1</xdr:col>
      <xdr:colOff>1812725</xdr:colOff>
      <xdr:row>2</xdr:row>
      <xdr:rowOff>1704974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C03A2F97-9E40-41A1-870C-49EDC8A3BE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0" y="1332055"/>
          <a:ext cx="1622225" cy="157306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3</xdr:row>
      <xdr:rowOff>73024</xdr:rowOff>
    </xdr:from>
    <xdr:to>
      <xdr:col>1</xdr:col>
      <xdr:colOff>1954635</xdr:colOff>
      <xdr:row>3</xdr:row>
      <xdr:rowOff>1743075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5B9F39D7-5F7A-4F57-AB6E-2CAAFCDCD9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0" y="3111499"/>
          <a:ext cx="1764135" cy="1670051"/>
        </a:xfrm>
        <a:prstGeom prst="rect">
          <a:avLst/>
        </a:prstGeom>
      </xdr:spPr>
    </xdr:pic>
    <xdr:clientData/>
  </xdr:twoCellAnchor>
  <xdr:twoCellAnchor editAs="oneCell">
    <xdr:from>
      <xdr:col>1</xdr:col>
      <xdr:colOff>94644</xdr:colOff>
      <xdr:row>4</xdr:row>
      <xdr:rowOff>142875</xdr:rowOff>
    </xdr:from>
    <xdr:to>
      <xdr:col>1</xdr:col>
      <xdr:colOff>1957311</xdr:colOff>
      <xdr:row>4</xdr:row>
      <xdr:rowOff>1609725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5E1E0093-D594-4B21-A62C-551846A24E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144" y="5019675"/>
          <a:ext cx="1862667" cy="1466850"/>
        </a:xfrm>
        <a:prstGeom prst="rect">
          <a:avLst/>
        </a:prstGeom>
      </xdr:spPr>
    </xdr:pic>
    <xdr:clientData/>
  </xdr:twoCellAnchor>
  <xdr:twoCellAnchor editAs="oneCell">
    <xdr:from>
      <xdr:col>1</xdr:col>
      <xdr:colOff>60324</xdr:colOff>
      <xdr:row>5</xdr:row>
      <xdr:rowOff>247650</xdr:rowOff>
    </xdr:from>
    <xdr:to>
      <xdr:col>1</xdr:col>
      <xdr:colOff>1914524</xdr:colOff>
      <xdr:row>5</xdr:row>
      <xdr:rowOff>1638300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D7F07B47-ADB5-4601-854D-B692085782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824" y="8801100"/>
          <a:ext cx="1854200" cy="1390650"/>
        </a:xfrm>
        <a:prstGeom prst="rect">
          <a:avLst/>
        </a:prstGeom>
      </xdr:spPr>
    </xdr:pic>
    <xdr:clientData/>
  </xdr:twoCellAnchor>
  <xdr:twoCellAnchor editAs="oneCell">
    <xdr:from>
      <xdr:col>1</xdr:col>
      <xdr:colOff>126012</xdr:colOff>
      <xdr:row>6</xdr:row>
      <xdr:rowOff>295275</xdr:rowOff>
    </xdr:from>
    <xdr:to>
      <xdr:col>1</xdr:col>
      <xdr:colOff>1899848</xdr:colOff>
      <xdr:row>6</xdr:row>
      <xdr:rowOff>1647825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F4584F0E-3F13-4831-84E8-96CF4FF0D5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8512" y="10687050"/>
          <a:ext cx="1773836" cy="1352550"/>
        </a:xfrm>
        <a:prstGeom prst="rect">
          <a:avLst/>
        </a:prstGeom>
      </xdr:spPr>
    </xdr:pic>
    <xdr:clientData/>
  </xdr:twoCellAnchor>
  <xdr:twoCellAnchor editAs="oneCell">
    <xdr:from>
      <xdr:col>1</xdr:col>
      <xdr:colOff>131883</xdr:colOff>
      <xdr:row>7</xdr:row>
      <xdr:rowOff>161330</xdr:rowOff>
    </xdr:from>
    <xdr:to>
      <xdr:col>1</xdr:col>
      <xdr:colOff>1914525</xdr:colOff>
      <xdr:row>7</xdr:row>
      <xdr:rowOff>1609725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58EDD22E-4DB3-4EE8-BB6E-BBA8B9E2D2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4383" y="12391430"/>
          <a:ext cx="1782642" cy="1448395"/>
        </a:xfrm>
        <a:prstGeom prst="rect">
          <a:avLst/>
        </a:prstGeom>
      </xdr:spPr>
    </xdr:pic>
    <xdr:clientData/>
  </xdr:twoCellAnchor>
  <xdr:twoCellAnchor editAs="oneCell">
    <xdr:from>
      <xdr:col>1</xdr:col>
      <xdr:colOff>45620</xdr:colOff>
      <xdr:row>8</xdr:row>
      <xdr:rowOff>333374</xdr:rowOff>
    </xdr:from>
    <xdr:to>
      <xdr:col>1</xdr:col>
      <xdr:colOff>1962150</xdr:colOff>
      <xdr:row>8</xdr:row>
      <xdr:rowOff>1508021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91CEFC8B-2B9F-4A9E-8673-11DA495ADA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8120" y="14401799"/>
          <a:ext cx="1916530" cy="1174647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9</xdr:row>
      <xdr:rowOff>515966</xdr:rowOff>
    </xdr:from>
    <xdr:to>
      <xdr:col>1</xdr:col>
      <xdr:colOff>1962150</xdr:colOff>
      <xdr:row>9</xdr:row>
      <xdr:rowOff>1519238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79EC8BB6-BAF2-4749-B7F9-7EDF6FAB83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1075" y="16422716"/>
          <a:ext cx="1933575" cy="1003272"/>
        </a:xfrm>
        <a:prstGeom prst="rect">
          <a:avLst/>
        </a:prstGeom>
      </xdr:spPr>
    </xdr:pic>
    <xdr:clientData/>
  </xdr:twoCellAnchor>
  <xdr:twoCellAnchor editAs="oneCell">
    <xdr:from>
      <xdr:col>1</xdr:col>
      <xdr:colOff>29635</xdr:colOff>
      <xdr:row>11</xdr:row>
      <xdr:rowOff>485776</xdr:rowOff>
    </xdr:from>
    <xdr:to>
      <xdr:col>1</xdr:col>
      <xdr:colOff>1953682</xdr:colOff>
      <xdr:row>11</xdr:row>
      <xdr:rowOff>1514476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0B694E04-94DA-4FB8-946A-86EDC5AB6E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2135" y="20069176"/>
          <a:ext cx="1924047" cy="1028700"/>
        </a:xfrm>
        <a:prstGeom prst="rect">
          <a:avLst/>
        </a:prstGeom>
      </xdr:spPr>
    </xdr:pic>
    <xdr:clientData/>
  </xdr:twoCellAnchor>
  <xdr:twoCellAnchor editAs="oneCell">
    <xdr:from>
      <xdr:col>1</xdr:col>
      <xdr:colOff>27513</xdr:colOff>
      <xdr:row>12</xdr:row>
      <xdr:rowOff>533400</xdr:rowOff>
    </xdr:from>
    <xdr:to>
      <xdr:col>1</xdr:col>
      <xdr:colOff>1956705</xdr:colOff>
      <xdr:row>12</xdr:row>
      <xdr:rowOff>1371600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2B890ACD-534D-4161-8FF6-8E4127614A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0013" y="21955125"/>
          <a:ext cx="1929192" cy="838200"/>
        </a:xfrm>
        <a:prstGeom prst="rect">
          <a:avLst/>
        </a:prstGeom>
      </xdr:spPr>
    </xdr:pic>
    <xdr:clientData/>
  </xdr:twoCellAnchor>
  <xdr:twoCellAnchor editAs="oneCell">
    <xdr:from>
      <xdr:col>1</xdr:col>
      <xdr:colOff>47317</xdr:colOff>
      <xdr:row>13</xdr:row>
      <xdr:rowOff>563033</xdr:rowOff>
    </xdr:from>
    <xdr:to>
      <xdr:col>1</xdr:col>
      <xdr:colOff>1962150</xdr:colOff>
      <xdr:row>13</xdr:row>
      <xdr:rowOff>1257300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id="{A29DAECA-F19D-45EB-9120-CD82060268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9817" y="23823083"/>
          <a:ext cx="1914833" cy="694267"/>
        </a:xfrm>
        <a:prstGeom prst="rect">
          <a:avLst/>
        </a:prstGeom>
      </xdr:spPr>
    </xdr:pic>
    <xdr:clientData/>
  </xdr:twoCellAnchor>
  <xdr:twoCellAnchor editAs="oneCell">
    <xdr:from>
      <xdr:col>1</xdr:col>
      <xdr:colOff>23815</xdr:colOff>
      <xdr:row>10</xdr:row>
      <xdr:rowOff>352425</xdr:rowOff>
    </xdr:from>
    <xdr:to>
      <xdr:col>1</xdr:col>
      <xdr:colOff>1950721</xdr:colOff>
      <xdr:row>10</xdr:row>
      <xdr:rowOff>1485900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ADF54838-7977-4F98-967F-ADE3C02233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6315" y="18097500"/>
          <a:ext cx="1926906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45135</xdr:colOff>
      <xdr:row>14</xdr:row>
      <xdr:rowOff>342900</xdr:rowOff>
    </xdr:from>
    <xdr:to>
      <xdr:col>1</xdr:col>
      <xdr:colOff>1955628</xdr:colOff>
      <xdr:row>14</xdr:row>
      <xdr:rowOff>1495425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A67B61DB-BBDC-4226-B7F9-C1431DE822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7635" y="25441275"/>
          <a:ext cx="1910493" cy="1152525"/>
        </a:xfrm>
        <a:prstGeom prst="rect">
          <a:avLst/>
        </a:prstGeom>
      </xdr:spPr>
    </xdr:pic>
    <xdr:clientData/>
  </xdr:twoCellAnchor>
  <xdr:oneCellAnchor>
    <xdr:from>
      <xdr:col>1</xdr:col>
      <xdr:colOff>45135</xdr:colOff>
      <xdr:row>15</xdr:row>
      <xdr:rowOff>342900</xdr:rowOff>
    </xdr:from>
    <xdr:ext cx="1910493" cy="1152525"/>
    <xdr:pic>
      <xdr:nvPicPr>
        <xdr:cNvPr id="27" name="Obrázok 26">
          <a:extLst>
            <a:ext uri="{FF2B5EF4-FFF2-40B4-BE49-F238E27FC236}">
              <a16:creationId xmlns:a16="http://schemas.microsoft.com/office/drawing/2014/main" id="{E0875176-52CA-40A8-A750-7C9D018F4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7635" y="27215306"/>
          <a:ext cx="1910493" cy="1152525"/>
        </a:xfrm>
        <a:prstGeom prst="rect">
          <a:avLst/>
        </a:prstGeom>
      </xdr:spPr>
    </xdr:pic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222249</xdr:colOff>
      <xdr:row>2</xdr:row>
      <xdr:rowOff>257175</xdr:rowOff>
    </xdr:from>
    <xdr:to>
      <xdr:col>1</xdr:col>
      <xdr:colOff>1855786</xdr:colOff>
      <xdr:row>2</xdr:row>
      <xdr:rowOff>1657350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45EAD852-46C2-4459-8A34-E3D7771B2E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74749" y="1457325"/>
          <a:ext cx="1633537" cy="140017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180976</xdr:colOff>
      <xdr:row>3</xdr:row>
      <xdr:rowOff>214746</xdr:rowOff>
    </xdr:from>
    <xdr:to>
      <xdr:col>1</xdr:col>
      <xdr:colOff>1866900</xdr:colOff>
      <xdr:row>3</xdr:row>
      <xdr:rowOff>1648689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6E25B329-BFC8-473C-B38D-17BD433D7F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3476" y="3253221"/>
          <a:ext cx="1685924" cy="1433943"/>
        </a:xfrm>
        <a:prstGeom prst="rect">
          <a:avLst/>
        </a:prstGeom>
      </xdr:spPr>
    </xdr:pic>
    <xdr:clientData/>
  </xdr:twoCellAnchor>
  <xdr:twoCellAnchor editAs="oneCell">
    <xdr:from>
      <xdr:col>1</xdr:col>
      <xdr:colOff>61911</xdr:colOff>
      <xdr:row>5</xdr:row>
      <xdr:rowOff>276225</xdr:rowOff>
    </xdr:from>
    <xdr:to>
      <xdr:col>1</xdr:col>
      <xdr:colOff>1947860</xdr:colOff>
      <xdr:row>5</xdr:row>
      <xdr:rowOff>1533524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C00F52BF-77F2-4A08-B4BE-821479AB7F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4411" y="5153025"/>
          <a:ext cx="1885949" cy="1257299"/>
        </a:xfrm>
        <a:prstGeom prst="rect">
          <a:avLst/>
        </a:prstGeom>
      </xdr:spPr>
    </xdr:pic>
    <xdr:clientData/>
  </xdr:twoCellAnchor>
  <xdr:twoCellAnchor editAs="oneCell">
    <xdr:from>
      <xdr:col>1</xdr:col>
      <xdr:colOff>146160</xdr:colOff>
      <xdr:row>6</xdr:row>
      <xdr:rowOff>285749</xdr:rowOff>
    </xdr:from>
    <xdr:to>
      <xdr:col>1</xdr:col>
      <xdr:colOff>1949506</xdr:colOff>
      <xdr:row>6</xdr:row>
      <xdr:rowOff>1609724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1766D50B-FBA3-4528-A294-C7D6EA3821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8660" y="7000874"/>
          <a:ext cx="1803346" cy="1323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</xdr:row>
      <xdr:rowOff>333375</xdr:rowOff>
    </xdr:from>
    <xdr:to>
      <xdr:col>1</xdr:col>
      <xdr:colOff>1943100</xdr:colOff>
      <xdr:row>7</xdr:row>
      <xdr:rowOff>1666875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4D3B0BD5-E2C7-4E51-97FF-13F5702B35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8225" y="8886825"/>
          <a:ext cx="1857375" cy="13335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8</xdr:row>
      <xdr:rowOff>333376</xdr:rowOff>
    </xdr:from>
    <xdr:to>
      <xdr:col>1</xdr:col>
      <xdr:colOff>1929023</xdr:colOff>
      <xdr:row>8</xdr:row>
      <xdr:rowOff>1476376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F9D9CEBC-0B13-49AD-8462-BA5AEE48D4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10725151"/>
          <a:ext cx="1881399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</xdr:colOff>
      <xdr:row>9</xdr:row>
      <xdr:rowOff>445771</xdr:rowOff>
    </xdr:from>
    <xdr:to>
      <xdr:col>1</xdr:col>
      <xdr:colOff>1966911</xdr:colOff>
      <xdr:row>9</xdr:row>
      <xdr:rowOff>1371600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51DE09DB-B205-48E5-9F45-F44310FA2F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0599" y="12675871"/>
          <a:ext cx="1928812" cy="925829"/>
        </a:xfrm>
        <a:prstGeom prst="rect">
          <a:avLst/>
        </a:prstGeom>
      </xdr:spPr>
    </xdr:pic>
    <xdr:clientData/>
  </xdr:twoCellAnchor>
  <xdr:twoCellAnchor editAs="oneCell">
    <xdr:from>
      <xdr:col>1</xdr:col>
      <xdr:colOff>23733</xdr:colOff>
      <xdr:row>11</xdr:row>
      <xdr:rowOff>533399</xdr:rowOff>
    </xdr:from>
    <xdr:to>
      <xdr:col>1</xdr:col>
      <xdr:colOff>1962958</xdr:colOff>
      <xdr:row>11</xdr:row>
      <xdr:rowOff>1400174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74BDE03B-9DCE-475A-B98C-6A748A4274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6233" y="16440149"/>
          <a:ext cx="1939225" cy="866775"/>
        </a:xfrm>
        <a:prstGeom prst="rect">
          <a:avLst/>
        </a:prstGeom>
      </xdr:spPr>
    </xdr:pic>
    <xdr:clientData/>
  </xdr:twoCellAnchor>
  <xdr:twoCellAnchor editAs="oneCell">
    <xdr:from>
      <xdr:col>1</xdr:col>
      <xdr:colOff>52178</xdr:colOff>
      <xdr:row>12</xdr:row>
      <xdr:rowOff>581025</xdr:rowOff>
    </xdr:from>
    <xdr:to>
      <xdr:col>1</xdr:col>
      <xdr:colOff>1962704</xdr:colOff>
      <xdr:row>12</xdr:row>
      <xdr:rowOff>1343025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5842B8DE-3993-4EB6-A9B8-9B2CFE32B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4678" y="18326100"/>
          <a:ext cx="1910526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45507</xdr:colOff>
      <xdr:row>10</xdr:row>
      <xdr:rowOff>419099</xdr:rowOff>
    </xdr:from>
    <xdr:to>
      <xdr:col>1</xdr:col>
      <xdr:colOff>1934634</xdr:colOff>
      <xdr:row>10</xdr:row>
      <xdr:rowOff>1419224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7006C634-07EC-498D-89AF-0101561E82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8007" y="14487524"/>
          <a:ext cx="1889127" cy="1000125"/>
        </a:xfrm>
        <a:prstGeom prst="rect">
          <a:avLst/>
        </a:prstGeom>
      </xdr:spPr>
    </xdr:pic>
    <xdr:clientData/>
  </xdr:twoCellAnchor>
  <xdr:oneCellAnchor>
    <xdr:from>
      <xdr:col>1</xdr:col>
      <xdr:colOff>337607</xdr:colOff>
      <xdr:row>14</xdr:row>
      <xdr:rowOff>190499</xdr:rowOff>
    </xdr:from>
    <xdr:ext cx="1367235" cy="1514475"/>
    <xdr:pic>
      <xdr:nvPicPr>
        <xdr:cNvPr id="13" name="Obrázok 12">
          <a:extLst>
            <a:ext uri="{FF2B5EF4-FFF2-40B4-BE49-F238E27FC236}">
              <a16:creationId xmlns:a16="http://schemas.microsoft.com/office/drawing/2014/main" id="{170E2C0E-7189-4B83-BAE5-69CD0021C5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90107" y="21653499"/>
          <a:ext cx="1367235" cy="1514475"/>
        </a:xfrm>
        <a:prstGeom prst="rect">
          <a:avLst/>
        </a:prstGeom>
      </xdr:spPr>
    </xdr:pic>
    <xdr:clientData/>
  </xdr:oneCellAnchor>
  <xdr:oneCellAnchor>
    <xdr:from>
      <xdr:col>1</xdr:col>
      <xdr:colOff>152399</xdr:colOff>
      <xdr:row>15</xdr:row>
      <xdr:rowOff>361950</xdr:rowOff>
    </xdr:from>
    <xdr:ext cx="1754559" cy="1285875"/>
    <xdr:pic>
      <xdr:nvPicPr>
        <xdr:cNvPr id="15" name="Obrázok 14">
          <a:extLst>
            <a:ext uri="{FF2B5EF4-FFF2-40B4-BE49-F238E27FC236}">
              <a16:creationId xmlns:a16="http://schemas.microsoft.com/office/drawing/2014/main" id="{4B4583AA-6B49-481D-91A2-1DC2236B87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4899" y="23666450"/>
          <a:ext cx="1754559" cy="1285875"/>
        </a:xfrm>
        <a:prstGeom prst="rect">
          <a:avLst/>
        </a:prstGeom>
      </xdr:spPr>
    </xdr:pic>
    <xdr:clientData/>
  </xdr:oneCellAnchor>
  <xdr:twoCellAnchor editAs="oneCell">
    <xdr:from>
      <xdr:col>1</xdr:col>
      <xdr:colOff>42333</xdr:colOff>
      <xdr:row>13</xdr:row>
      <xdr:rowOff>52918</xdr:rowOff>
    </xdr:from>
    <xdr:to>
      <xdr:col>1</xdr:col>
      <xdr:colOff>1915583</xdr:colOff>
      <xdr:row>13</xdr:row>
      <xdr:rowOff>1756834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B0B1BF40-3925-0A9C-1BB7-22D6B2B806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4833" y="19674418"/>
          <a:ext cx="1873250" cy="1703916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4</xdr:row>
      <xdr:rowOff>466725</xdr:rowOff>
    </xdr:from>
    <xdr:to>
      <xdr:col>2</xdr:col>
      <xdr:colOff>1</xdr:colOff>
      <xdr:row>4</xdr:row>
      <xdr:rowOff>1676400</xdr:rowOff>
    </xdr:to>
    <xdr:pic>
      <xdr:nvPicPr>
        <xdr:cNvPr id="16" name="Obrázok 16">
          <a:extLst>
            <a:ext uri="{FF2B5EF4-FFF2-40B4-BE49-F238E27FC236}">
              <a16:creationId xmlns:a16="http://schemas.microsoft.com/office/drawing/2014/main" id="{FD566C83-4F59-4001-8DA5-F54600BE65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7275" y="5629275"/>
          <a:ext cx="195262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583405</xdr:colOff>
      <xdr:row>2</xdr:row>
      <xdr:rowOff>59532</xdr:rowOff>
    </xdr:from>
    <xdr:to>
      <xdr:col>1</xdr:col>
      <xdr:colOff>1448174</xdr:colOff>
      <xdr:row>2</xdr:row>
      <xdr:rowOff>1774031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AAFF8B15-4E05-5813-4109-6CC4189119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59718" y="1452563"/>
          <a:ext cx="864769" cy="1714499"/>
        </a:xfrm>
        <a:prstGeom prst="rect">
          <a:avLst/>
        </a:prstGeom>
      </xdr:spPr>
    </xdr:pic>
    <xdr:clientData/>
  </xdr:twoCellAnchor>
  <xdr:twoCellAnchor editAs="oneCell">
    <xdr:from>
      <xdr:col>1</xdr:col>
      <xdr:colOff>271461</xdr:colOff>
      <xdr:row>3</xdr:row>
      <xdr:rowOff>41504</xdr:rowOff>
    </xdr:from>
    <xdr:to>
      <xdr:col>1</xdr:col>
      <xdr:colOff>1714498</xdr:colOff>
      <xdr:row>3</xdr:row>
      <xdr:rowOff>1809748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9998F14F-71C5-4870-AC07-B3CF9559B0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47774" y="3268098"/>
          <a:ext cx="1443037" cy="1768244"/>
        </a:xfrm>
        <a:prstGeom prst="rect">
          <a:avLst/>
        </a:prstGeom>
      </xdr:spPr>
    </xdr:pic>
    <xdr:clientData/>
  </xdr:twoCellAnchor>
  <xdr:twoCellAnchor editAs="oneCell">
    <xdr:from>
      <xdr:col>1</xdr:col>
      <xdr:colOff>90485</xdr:colOff>
      <xdr:row>4</xdr:row>
      <xdr:rowOff>16915</xdr:rowOff>
    </xdr:from>
    <xdr:to>
      <xdr:col>1</xdr:col>
      <xdr:colOff>1940717</xdr:colOff>
      <xdr:row>5</xdr:row>
      <xdr:rowOff>0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A701DC6A-4507-4A76-B9EC-929DC74ACD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6798" y="5077071"/>
          <a:ext cx="1850232" cy="1816648"/>
        </a:xfrm>
        <a:prstGeom prst="rect">
          <a:avLst/>
        </a:prstGeom>
      </xdr:spPr>
    </xdr:pic>
    <xdr:clientData/>
  </xdr:twoCellAnchor>
  <xdr:twoCellAnchor editAs="oneCell">
    <xdr:from>
      <xdr:col>1</xdr:col>
      <xdr:colOff>404811</xdr:colOff>
      <xdr:row>5</xdr:row>
      <xdr:rowOff>45071</xdr:rowOff>
    </xdr:from>
    <xdr:to>
      <xdr:col>1</xdr:col>
      <xdr:colOff>1595436</xdr:colOff>
      <xdr:row>5</xdr:row>
      <xdr:rowOff>1821657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C62A8E73-4D91-4410-AB1B-93E4EF39FE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1124" y="6938790"/>
          <a:ext cx="1190625" cy="1776586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345281</xdr:colOff>
      <xdr:row>2</xdr:row>
      <xdr:rowOff>273842</xdr:rowOff>
    </xdr:from>
    <xdr:to>
      <xdr:col>1</xdr:col>
      <xdr:colOff>1726406</xdr:colOff>
      <xdr:row>2</xdr:row>
      <xdr:rowOff>1702593</xdr:rowOff>
    </xdr:to>
    <xdr:pic>
      <xdr:nvPicPr>
        <xdr:cNvPr id="49" name="Obrázok 48">
          <a:extLst>
            <a:ext uri="{FF2B5EF4-FFF2-40B4-BE49-F238E27FC236}">
              <a16:creationId xmlns:a16="http://schemas.microsoft.com/office/drawing/2014/main" id="{244AA1F0-0162-4E58-BE23-6B86684AC1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21594" y="1666873"/>
          <a:ext cx="1381125" cy="1428751"/>
        </a:xfrm>
        <a:prstGeom prst="rect">
          <a:avLst/>
        </a:prstGeom>
      </xdr:spPr>
    </xdr:pic>
    <xdr:clientData/>
  </xdr:twoCellAnchor>
  <xdr:twoCellAnchor editAs="oneCell">
    <xdr:from>
      <xdr:col>1</xdr:col>
      <xdr:colOff>392906</xdr:colOff>
      <xdr:row>5</xdr:row>
      <xdr:rowOff>35718</xdr:rowOff>
    </xdr:from>
    <xdr:to>
      <xdr:col>1</xdr:col>
      <xdr:colOff>1750218</xdr:colOff>
      <xdr:row>5</xdr:row>
      <xdr:rowOff>1785938</xdr:rowOff>
    </xdr:to>
    <xdr:pic>
      <xdr:nvPicPr>
        <xdr:cNvPr id="51" name="Obrázok 50">
          <a:extLst>
            <a:ext uri="{FF2B5EF4-FFF2-40B4-BE49-F238E27FC236}">
              <a16:creationId xmlns:a16="http://schemas.microsoft.com/office/drawing/2014/main" id="{5CE7CC92-F6B3-4FEF-98F1-91CF62F916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9219" y="6929437"/>
          <a:ext cx="1357312" cy="1750220"/>
        </a:xfrm>
        <a:prstGeom prst="rect">
          <a:avLst/>
        </a:prstGeom>
      </xdr:spPr>
    </xdr:pic>
    <xdr:clientData/>
  </xdr:twoCellAnchor>
  <xdr:twoCellAnchor editAs="oneCell">
    <xdr:from>
      <xdr:col>1</xdr:col>
      <xdr:colOff>202405</xdr:colOff>
      <xdr:row>8</xdr:row>
      <xdr:rowOff>107156</xdr:rowOff>
    </xdr:from>
    <xdr:to>
      <xdr:col>1</xdr:col>
      <xdr:colOff>1845468</xdr:colOff>
      <xdr:row>8</xdr:row>
      <xdr:rowOff>1774031</xdr:rowOff>
    </xdr:to>
    <xdr:pic>
      <xdr:nvPicPr>
        <xdr:cNvPr id="54" name="Obrázok 53">
          <a:extLst>
            <a:ext uri="{FF2B5EF4-FFF2-40B4-BE49-F238E27FC236}">
              <a16:creationId xmlns:a16="http://schemas.microsoft.com/office/drawing/2014/main" id="{4C0B9472-F15A-485E-9CE1-1BC3C2783F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78718" y="12501562"/>
          <a:ext cx="1643063" cy="1666875"/>
        </a:xfrm>
        <a:prstGeom prst="rect">
          <a:avLst/>
        </a:prstGeom>
      </xdr:spPr>
    </xdr:pic>
    <xdr:clientData/>
  </xdr:twoCellAnchor>
  <xdr:twoCellAnchor editAs="oneCell">
    <xdr:from>
      <xdr:col>1</xdr:col>
      <xdr:colOff>369093</xdr:colOff>
      <xdr:row>10</xdr:row>
      <xdr:rowOff>309562</xdr:rowOff>
    </xdr:from>
    <xdr:to>
      <xdr:col>1</xdr:col>
      <xdr:colOff>1791720</xdr:colOff>
      <xdr:row>10</xdr:row>
      <xdr:rowOff>1774032</xdr:rowOff>
    </xdr:to>
    <xdr:pic>
      <xdr:nvPicPr>
        <xdr:cNvPr id="55" name="Obrázok 54">
          <a:extLst>
            <a:ext uri="{FF2B5EF4-FFF2-40B4-BE49-F238E27FC236}">
              <a16:creationId xmlns:a16="http://schemas.microsoft.com/office/drawing/2014/main" id="{351CCD10-BF1E-4BD0-A0DA-3085B90F09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5406" y="16371093"/>
          <a:ext cx="1422627" cy="1464470"/>
        </a:xfrm>
        <a:prstGeom prst="rect">
          <a:avLst/>
        </a:prstGeom>
      </xdr:spPr>
    </xdr:pic>
    <xdr:clientData/>
  </xdr:twoCellAnchor>
  <xdr:twoCellAnchor editAs="oneCell">
    <xdr:from>
      <xdr:col>1</xdr:col>
      <xdr:colOff>452437</xdr:colOff>
      <xdr:row>11</xdr:row>
      <xdr:rowOff>71435</xdr:rowOff>
    </xdr:from>
    <xdr:to>
      <xdr:col>1</xdr:col>
      <xdr:colOff>1679882</xdr:colOff>
      <xdr:row>11</xdr:row>
      <xdr:rowOff>1797842</xdr:rowOff>
    </xdr:to>
    <xdr:pic>
      <xdr:nvPicPr>
        <xdr:cNvPr id="56" name="Obrázok 55">
          <a:extLst>
            <a:ext uri="{FF2B5EF4-FFF2-40B4-BE49-F238E27FC236}">
              <a16:creationId xmlns:a16="http://schemas.microsoft.com/office/drawing/2014/main" id="{1E2C7B8B-D08A-42BC-80E8-BCEA6CC7EC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750" y="17966529"/>
          <a:ext cx="1227445" cy="1726407"/>
        </a:xfrm>
        <a:prstGeom prst="rect">
          <a:avLst/>
        </a:prstGeom>
      </xdr:spPr>
    </xdr:pic>
    <xdr:clientData/>
  </xdr:twoCellAnchor>
  <xdr:twoCellAnchor editAs="oneCell">
    <xdr:from>
      <xdr:col>1</xdr:col>
      <xdr:colOff>11907</xdr:colOff>
      <xdr:row>12</xdr:row>
      <xdr:rowOff>261939</xdr:rowOff>
    </xdr:from>
    <xdr:to>
      <xdr:col>1</xdr:col>
      <xdr:colOff>1916907</xdr:colOff>
      <xdr:row>12</xdr:row>
      <xdr:rowOff>1690687</xdr:rowOff>
    </xdr:to>
    <xdr:pic>
      <xdr:nvPicPr>
        <xdr:cNvPr id="57" name="Obrázok 56">
          <a:extLst>
            <a:ext uri="{FF2B5EF4-FFF2-40B4-BE49-F238E27FC236}">
              <a16:creationId xmlns:a16="http://schemas.microsoft.com/office/drawing/2014/main" id="{5E840118-F186-4A3D-AB55-FA5A7FCF86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20" y="19990595"/>
          <a:ext cx="1905000" cy="1428748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13</xdr:row>
      <xdr:rowOff>214312</xdr:rowOff>
    </xdr:from>
    <xdr:to>
      <xdr:col>1</xdr:col>
      <xdr:colOff>1952625</xdr:colOff>
      <xdr:row>13</xdr:row>
      <xdr:rowOff>1631156</xdr:rowOff>
    </xdr:to>
    <xdr:pic>
      <xdr:nvPicPr>
        <xdr:cNvPr id="58" name="Obrázok 57">
          <a:extLst>
            <a:ext uri="{FF2B5EF4-FFF2-40B4-BE49-F238E27FC236}">
              <a16:creationId xmlns:a16="http://schemas.microsoft.com/office/drawing/2014/main" id="{F189370D-8909-41AD-85D2-08A1276CBE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6" y="21776531"/>
          <a:ext cx="1928812" cy="1416844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17</xdr:row>
      <xdr:rowOff>119062</xdr:rowOff>
    </xdr:from>
    <xdr:to>
      <xdr:col>1</xdr:col>
      <xdr:colOff>1931392</xdr:colOff>
      <xdr:row>17</xdr:row>
      <xdr:rowOff>1714500</xdr:rowOff>
    </xdr:to>
    <xdr:pic>
      <xdr:nvPicPr>
        <xdr:cNvPr id="59" name="Obrázok 58">
          <a:extLst>
            <a:ext uri="{FF2B5EF4-FFF2-40B4-BE49-F238E27FC236}">
              <a16:creationId xmlns:a16="http://schemas.microsoft.com/office/drawing/2014/main" id="{64C9D881-0D04-4225-B810-90AE666A37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9188" y="26741437"/>
          <a:ext cx="1788517" cy="15954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107156</xdr:colOff>
      <xdr:row>18</xdr:row>
      <xdr:rowOff>130968</xdr:rowOff>
    </xdr:from>
    <xdr:to>
      <xdr:col>1</xdr:col>
      <xdr:colOff>1845469</xdr:colOff>
      <xdr:row>18</xdr:row>
      <xdr:rowOff>1809750</xdr:rowOff>
    </xdr:to>
    <xdr:pic>
      <xdr:nvPicPr>
        <xdr:cNvPr id="60" name="Obrázok 59">
          <a:extLst>
            <a:ext uri="{FF2B5EF4-FFF2-40B4-BE49-F238E27FC236}">
              <a16:creationId xmlns:a16="http://schemas.microsoft.com/office/drawing/2014/main" id="{E7845BD8-29B7-404D-9CF4-8F652F44FA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3469" y="28586906"/>
          <a:ext cx="1738313" cy="1678782"/>
        </a:xfrm>
        <a:prstGeom prst="rect">
          <a:avLst/>
        </a:prstGeom>
      </xdr:spPr>
    </xdr:pic>
    <xdr:clientData/>
  </xdr:twoCellAnchor>
  <xdr:twoCellAnchor editAs="oneCell">
    <xdr:from>
      <xdr:col>1</xdr:col>
      <xdr:colOff>154780</xdr:colOff>
      <xdr:row>18</xdr:row>
      <xdr:rowOff>1821656</xdr:rowOff>
    </xdr:from>
    <xdr:to>
      <xdr:col>1</xdr:col>
      <xdr:colOff>1916905</xdr:colOff>
      <xdr:row>19</xdr:row>
      <xdr:rowOff>1821657</xdr:rowOff>
    </xdr:to>
    <xdr:pic>
      <xdr:nvPicPr>
        <xdr:cNvPr id="61" name="Obrázok 60">
          <a:extLst>
            <a:ext uri="{FF2B5EF4-FFF2-40B4-BE49-F238E27FC236}">
              <a16:creationId xmlns:a16="http://schemas.microsoft.com/office/drawing/2014/main" id="{686A85F5-AFDB-4849-9ACF-661607306D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1093" y="30277594"/>
          <a:ext cx="1762125" cy="1833563"/>
        </a:xfrm>
        <a:prstGeom prst="rect">
          <a:avLst/>
        </a:prstGeom>
      </xdr:spPr>
    </xdr:pic>
    <xdr:clientData/>
  </xdr:twoCellAnchor>
  <xdr:twoCellAnchor editAs="oneCell">
    <xdr:from>
      <xdr:col>1</xdr:col>
      <xdr:colOff>35717</xdr:colOff>
      <xdr:row>19</xdr:row>
      <xdr:rowOff>1821657</xdr:rowOff>
    </xdr:from>
    <xdr:to>
      <xdr:col>1</xdr:col>
      <xdr:colOff>1964530</xdr:colOff>
      <xdr:row>21</xdr:row>
      <xdr:rowOff>23813</xdr:rowOff>
    </xdr:to>
    <xdr:pic>
      <xdr:nvPicPr>
        <xdr:cNvPr id="62" name="Obrázok 61">
          <a:extLst>
            <a:ext uri="{FF2B5EF4-FFF2-40B4-BE49-F238E27FC236}">
              <a16:creationId xmlns:a16="http://schemas.microsoft.com/office/drawing/2014/main" id="{A6473DF6-1DD3-43A8-AAA0-BEF409B606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0" y="32111157"/>
          <a:ext cx="1928813" cy="1869281"/>
        </a:xfrm>
        <a:prstGeom prst="rect">
          <a:avLst/>
        </a:prstGeom>
      </xdr:spPr>
    </xdr:pic>
    <xdr:clientData/>
  </xdr:twoCellAnchor>
  <xdr:twoCellAnchor editAs="oneCell">
    <xdr:from>
      <xdr:col>1</xdr:col>
      <xdr:colOff>71436</xdr:colOff>
      <xdr:row>21</xdr:row>
      <xdr:rowOff>62280</xdr:rowOff>
    </xdr:from>
    <xdr:to>
      <xdr:col>1</xdr:col>
      <xdr:colOff>1928811</xdr:colOff>
      <xdr:row>21</xdr:row>
      <xdr:rowOff>1809750</xdr:rowOff>
    </xdr:to>
    <xdr:pic>
      <xdr:nvPicPr>
        <xdr:cNvPr id="63" name="Obrázok 62">
          <a:extLst>
            <a:ext uri="{FF2B5EF4-FFF2-40B4-BE49-F238E27FC236}">
              <a16:creationId xmlns:a16="http://schemas.microsoft.com/office/drawing/2014/main" id="{551B1A98-37CF-48B4-8945-A9F7B239D9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49" y="34018905"/>
          <a:ext cx="1857375" cy="1747470"/>
        </a:xfrm>
        <a:prstGeom prst="rect">
          <a:avLst/>
        </a:prstGeom>
      </xdr:spPr>
    </xdr:pic>
    <xdr:clientData/>
  </xdr:twoCellAnchor>
  <xdr:twoCellAnchor editAs="oneCell">
    <xdr:from>
      <xdr:col>1</xdr:col>
      <xdr:colOff>59533</xdr:colOff>
      <xdr:row>22</xdr:row>
      <xdr:rowOff>107156</xdr:rowOff>
    </xdr:from>
    <xdr:to>
      <xdr:col>1</xdr:col>
      <xdr:colOff>1935857</xdr:colOff>
      <xdr:row>22</xdr:row>
      <xdr:rowOff>1774031</xdr:rowOff>
    </xdr:to>
    <xdr:pic>
      <xdr:nvPicPr>
        <xdr:cNvPr id="64" name="Obrázok 63">
          <a:extLst>
            <a:ext uri="{FF2B5EF4-FFF2-40B4-BE49-F238E27FC236}">
              <a16:creationId xmlns:a16="http://schemas.microsoft.com/office/drawing/2014/main" id="{7F4968E6-58F9-4393-878F-C5790A613B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6" y="35897344"/>
          <a:ext cx="1876324" cy="1666875"/>
        </a:xfrm>
        <a:prstGeom prst="rect">
          <a:avLst/>
        </a:prstGeom>
      </xdr:spPr>
    </xdr:pic>
    <xdr:clientData/>
  </xdr:twoCellAnchor>
  <xdr:twoCellAnchor editAs="oneCell">
    <xdr:from>
      <xdr:col>1</xdr:col>
      <xdr:colOff>59531</xdr:colOff>
      <xdr:row>23</xdr:row>
      <xdr:rowOff>59531</xdr:rowOff>
    </xdr:from>
    <xdr:to>
      <xdr:col>1</xdr:col>
      <xdr:colOff>1922296</xdr:colOff>
      <xdr:row>23</xdr:row>
      <xdr:rowOff>1774030</xdr:rowOff>
    </xdr:to>
    <xdr:pic>
      <xdr:nvPicPr>
        <xdr:cNvPr id="65" name="Obrázok 64">
          <a:extLst>
            <a:ext uri="{FF2B5EF4-FFF2-40B4-BE49-F238E27FC236}">
              <a16:creationId xmlns:a16="http://schemas.microsoft.com/office/drawing/2014/main" id="{A27C0D32-C78C-446E-BD84-6D85D300C2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4" y="37683281"/>
          <a:ext cx="1862765" cy="1714499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130967</xdr:colOff>
      <xdr:row>24</xdr:row>
      <xdr:rowOff>-1</xdr:rowOff>
    </xdr:from>
    <xdr:to>
      <xdr:col>1</xdr:col>
      <xdr:colOff>1881186</xdr:colOff>
      <xdr:row>25</xdr:row>
      <xdr:rowOff>11906</xdr:rowOff>
    </xdr:to>
    <xdr:pic>
      <xdr:nvPicPr>
        <xdr:cNvPr id="66" name="Obrázok 65">
          <a:extLst>
            <a:ext uri="{FF2B5EF4-FFF2-40B4-BE49-F238E27FC236}">
              <a16:creationId xmlns:a16="http://schemas.microsoft.com/office/drawing/2014/main" id="{1A190491-B5F4-4685-9E94-1E1429F1F9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7280" y="39457312"/>
          <a:ext cx="1750219" cy="184546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27</xdr:row>
      <xdr:rowOff>119061</xdr:rowOff>
    </xdr:from>
    <xdr:to>
      <xdr:col>1</xdr:col>
      <xdr:colOff>1928812</xdr:colOff>
      <xdr:row>27</xdr:row>
      <xdr:rowOff>1714498</xdr:rowOff>
    </xdr:to>
    <xdr:pic>
      <xdr:nvPicPr>
        <xdr:cNvPr id="67" name="Obrázok 66">
          <a:extLst>
            <a:ext uri="{FF2B5EF4-FFF2-40B4-BE49-F238E27FC236}">
              <a16:creationId xmlns:a16="http://schemas.microsoft.com/office/drawing/2014/main" id="{FA7A3C4A-0B6F-4C12-9C83-146AFB73D6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8" y="45077061"/>
          <a:ext cx="1881187" cy="1595437"/>
        </a:xfrm>
        <a:prstGeom prst="rect">
          <a:avLst/>
        </a:prstGeom>
      </xdr:spPr>
    </xdr:pic>
    <xdr:clientData/>
  </xdr:twoCellAnchor>
  <xdr:twoCellAnchor editAs="oneCell">
    <xdr:from>
      <xdr:col>1</xdr:col>
      <xdr:colOff>59530</xdr:colOff>
      <xdr:row>28</xdr:row>
      <xdr:rowOff>83343</xdr:rowOff>
    </xdr:from>
    <xdr:to>
      <xdr:col>1</xdr:col>
      <xdr:colOff>1928811</xdr:colOff>
      <xdr:row>28</xdr:row>
      <xdr:rowOff>1559719</xdr:rowOff>
    </xdr:to>
    <xdr:pic>
      <xdr:nvPicPr>
        <xdr:cNvPr id="68" name="Obrázok 67">
          <a:extLst>
            <a:ext uri="{FF2B5EF4-FFF2-40B4-BE49-F238E27FC236}">
              <a16:creationId xmlns:a16="http://schemas.microsoft.com/office/drawing/2014/main" id="{EA140FA3-83DA-4BB6-81B3-5C005CB608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3" y="46874906"/>
          <a:ext cx="1869281" cy="1476376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29</xdr:row>
      <xdr:rowOff>59531</xdr:rowOff>
    </xdr:from>
    <xdr:to>
      <xdr:col>1</xdr:col>
      <xdr:colOff>1928812</xdr:colOff>
      <xdr:row>29</xdr:row>
      <xdr:rowOff>1797844</xdr:rowOff>
    </xdr:to>
    <xdr:pic>
      <xdr:nvPicPr>
        <xdr:cNvPr id="69" name="Obrázok 68">
          <a:extLst>
            <a:ext uri="{FF2B5EF4-FFF2-40B4-BE49-F238E27FC236}">
              <a16:creationId xmlns:a16="http://schemas.microsoft.com/office/drawing/2014/main" id="{8136E292-35B7-4B83-B9A7-819DB2C5BE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48684656"/>
          <a:ext cx="1893094" cy="1738313"/>
        </a:xfrm>
        <a:prstGeom prst="rect">
          <a:avLst/>
        </a:prstGeom>
      </xdr:spPr>
    </xdr:pic>
    <xdr:clientData/>
  </xdr:twoCellAnchor>
  <xdr:twoCellAnchor editAs="oneCell">
    <xdr:from>
      <xdr:col>1</xdr:col>
      <xdr:colOff>47623</xdr:colOff>
      <xdr:row>25</xdr:row>
      <xdr:rowOff>169585</xdr:rowOff>
    </xdr:from>
    <xdr:to>
      <xdr:col>1</xdr:col>
      <xdr:colOff>1952624</xdr:colOff>
      <xdr:row>25</xdr:row>
      <xdr:rowOff>1595438</xdr:rowOff>
    </xdr:to>
    <xdr:pic>
      <xdr:nvPicPr>
        <xdr:cNvPr id="70" name="Obrázok 69">
          <a:extLst>
            <a:ext uri="{FF2B5EF4-FFF2-40B4-BE49-F238E27FC236}">
              <a16:creationId xmlns:a16="http://schemas.microsoft.com/office/drawing/2014/main" id="{F59F291B-10FF-43ED-AE2F-0B1C654927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6" y="41460460"/>
          <a:ext cx="1905001" cy="1425853"/>
        </a:xfrm>
        <a:prstGeom prst="rect">
          <a:avLst/>
        </a:prstGeom>
      </xdr:spPr>
    </xdr:pic>
    <xdr:clientData/>
  </xdr:twoCellAnchor>
  <xdr:oneCellAnchor>
    <xdr:from>
      <xdr:col>1</xdr:col>
      <xdr:colOff>47624</xdr:colOff>
      <xdr:row>32</xdr:row>
      <xdr:rowOff>309562</xdr:rowOff>
    </xdr:from>
    <xdr:ext cx="1905999" cy="1404938"/>
    <xdr:pic>
      <xdr:nvPicPr>
        <xdr:cNvPr id="71" name="Obrázok 70">
          <a:extLst>
            <a:ext uri="{FF2B5EF4-FFF2-40B4-BE49-F238E27FC236}">
              <a16:creationId xmlns:a16="http://schemas.microsoft.com/office/drawing/2014/main" id="{F12BED6F-C7EE-4097-8B16-1F1FA90A00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52161281"/>
          <a:ext cx="1905999" cy="1404938"/>
        </a:xfrm>
        <a:prstGeom prst="rect">
          <a:avLst/>
        </a:prstGeom>
      </xdr:spPr>
    </xdr:pic>
    <xdr:clientData/>
  </xdr:oneCellAnchor>
  <xdr:oneCellAnchor>
    <xdr:from>
      <xdr:col>1</xdr:col>
      <xdr:colOff>35719</xdr:colOff>
      <xdr:row>33</xdr:row>
      <xdr:rowOff>112260</xdr:rowOff>
    </xdr:from>
    <xdr:ext cx="1928812" cy="1637960"/>
    <xdr:pic>
      <xdr:nvPicPr>
        <xdr:cNvPr id="72" name="Obrázok 71">
          <a:extLst>
            <a:ext uri="{FF2B5EF4-FFF2-40B4-BE49-F238E27FC236}">
              <a16:creationId xmlns:a16="http://schemas.microsoft.com/office/drawing/2014/main" id="{66636E94-3953-4571-AAA0-B9CEC43383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53797541"/>
          <a:ext cx="1928812" cy="1637960"/>
        </a:xfrm>
        <a:prstGeom prst="rect">
          <a:avLst/>
        </a:prstGeom>
      </xdr:spPr>
    </xdr:pic>
    <xdr:clientData/>
  </xdr:oneCellAnchor>
  <xdr:oneCellAnchor>
    <xdr:from>
      <xdr:col>1</xdr:col>
      <xdr:colOff>59532</xdr:colOff>
      <xdr:row>34</xdr:row>
      <xdr:rowOff>107156</xdr:rowOff>
    </xdr:from>
    <xdr:ext cx="1869900" cy="1654969"/>
    <xdr:pic>
      <xdr:nvPicPr>
        <xdr:cNvPr id="73" name="Obrázok 72">
          <a:extLst>
            <a:ext uri="{FF2B5EF4-FFF2-40B4-BE49-F238E27FC236}">
              <a16:creationId xmlns:a16="http://schemas.microsoft.com/office/drawing/2014/main" id="{F895A2D3-3904-4598-9EAD-525C55896E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5" y="55626000"/>
          <a:ext cx="1869900" cy="1654969"/>
        </a:xfrm>
        <a:prstGeom prst="rect">
          <a:avLst/>
        </a:prstGeom>
      </xdr:spPr>
    </xdr:pic>
    <xdr:clientData/>
  </xdr:oneCellAnchor>
  <xdr:twoCellAnchor editAs="oneCell">
    <xdr:from>
      <xdr:col>1</xdr:col>
      <xdr:colOff>71438</xdr:colOff>
      <xdr:row>4</xdr:row>
      <xdr:rowOff>35719</xdr:rowOff>
    </xdr:from>
    <xdr:to>
      <xdr:col>1</xdr:col>
      <xdr:colOff>1964532</xdr:colOff>
      <xdr:row>4</xdr:row>
      <xdr:rowOff>1762125</xdr:rowOff>
    </xdr:to>
    <xdr:pic>
      <xdr:nvPicPr>
        <xdr:cNvPr id="74" name="Obrázok 73">
          <a:extLst>
            <a:ext uri="{FF2B5EF4-FFF2-40B4-BE49-F238E27FC236}">
              <a16:creationId xmlns:a16="http://schemas.microsoft.com/office/drawing/2014/main" id="{DA8B2490-40AB-4A65-80FB-57C2420C08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1" y="5095875"/>
          <a:ext cx="1893094" cy="1726406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35</xdr:row>
      <xdr:rowOff>215153</xdr:rowOff>
    </xdr:from>
    <xdr:to>
      <xdr:col>1</xdr:col>
      <xdr:colOff>1916906</xdr:colOff>
      <xdr:row>35</xdr:row>
      <xdr:rowOff>1631156</xdr:rowOff>
    </xdr:to>
    <xdr:pic>
      <xdr:nvPicPr>
        <xdr:cNvPr id="75" name="Obrázok 74">
          <a:extLst>
            <a:ext uri="{FF2B5EF4-FFF2-40B4-BE49-F238E27FC236}">
              <a16:creationId xmlns:a16="http://schemas.microsoft.com/office/drawing/2014/main" id="{6BCE1A27-844C-4474-8D5D-8A1B4E3EA2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57567559"/>
          <a:ext cx="1881188" cy="1416003"/>
        </a:xfrm>
        <a:prstGeom prst="rect">
          <a:avLst/>
        </a:prstGeom>
      </xdr:spPr>
    </xdr:pic>
    <xdr:clientData/>
  </xdr:twoCellAnchor>
  <xdr:oneCellAnchor>
    <xdr:from>
      <xdr:col>1</xdr:col>
      <xdr:colOff>47624</xdr:colOff>
      <xdr:row>38</xdr:row>
      <xdr:rowOff>154780</xdr:rowOff>
    </xdr:from>
    <xdr:ext cx="1881188" cy="1607343"/>
    <xdr:pic>
      <xdr:nvPicPr>
        <xdr:cNvPr id="76" name="Obrázok 75">
          <a:extLst>
            <a:ext uri="{FF2B5EF4-FFF2-40B4-BE49-F238E27FC236}">
              <a16:creationId xmlns:a16="http://schemas.microsoft.com/office/drawing/2014/main" id="{ABEE6500-D4B8-4F06-9859-551E52A9A7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60733780"/>
          <a:ext cx="1881188" cy="1607343"/>
        </a:xfrm>
        <a:prstGeom prst="rect">
          <a:avLst/>
        </a:prstGeom>
      </xdr:spPr>
    </xdr:pic>
    <xdr:clientData/>
  </xdr:oneCellAnchor>
  <xdr:oneCellAnchor>
    <xdr:from>
      <xdr:col>1</xdr:col>
      <xdr:colOff>35718</xdr:colOff>
      <xdr:row>39</xdr:row>
      <xdr:rowOff>142873</xdr:rowOff>
    </xdr:from>
    <xdr:ext cx="1925057" cy="1631155"/>
    <xdr:pic>
      <xdr:nvPicPr>
        <xdr:cNvPr id="77" name="Obrázok 76">
          <a:extLst>
            <a:ext uri="{FF2B5EF4-FFF2-40B4-BE49-F238E27FC236}">
              <a16:creationId xmlns:a16="http://schemas.microsoft.com/office/drawing/2014/main" id="{ACEC6085-35CA-4D05-BEAE-7F84ECA664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62555436"/>
          <a:ext cx="1925057" cy="1631155"/>
        </a:xfrm>
        <a:prstGeom prst="rect">
          <a:avLst/>
        </a:prstGeom>
      </xdr:spPr>
    </xdr:pic>
    <xdr:clientData/>
  </xdr:oneCellAnchor>
  <xdr:oneCellAnchor>
    <xdr:from>
      <xdr:col>1</xdr:col>
      <xdr:colOff>23812</xdr:colOff>
      <xdr:row>40</xdr:row>
      <xdr:rowOff>190501</xdr:rowOff>
    </xdr:from>
    <xdr:ext cx="1916906" cy="1464468"/>
    <xdr:pic>
      <xdr:nvPicPr>
        <xdr:cNvPr id="78" name="Obrázok 77">
          <a:extLst>
            <a:ext uri="{FF2B5EF4-FFF2-40B4-BE49-F238E27FC236}">
              <a16:creationId xmlns:a16="http://schemas.microsoft.com/office/drawing/2014/main" id="{8519758A-0D9F-4A34-BEDD-196B0485B3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5" y="64436626"/>
          <a:ext cx="1916906" cy="1464468"/>
        </a:xfrm>
        <a:prstGeom prst="rect">
          <a:avLst/>
        </a:prstGeom>
      </xdr:spPr>
    </xdr:pic>
    <xdr:clientData/>
  </xdr:oneCellAnchor>
  <xdr:oneCellAnchor>
    <xdr:from>
      <xdr:col>1</xdr:col>
      <xdr:colOff>58045</xdr:colOff>
      <xdr:row>41</xdr:row>
      <xdr:rowOff>190500</xdr:rowOff>
    </xdr:from>
    <xdr:ext cx="1882674" cy="1369218"/>
    <xdr:pic>
      <xdr:nvPicPr>
        <xdr:cNvPr id="79" name="Obrázok 78">
          <a:extLst>
            <a:ext uri="{FF2B5EF4-FFF2-40B4-BE49-F238E27FC236}">
              <a16:creationId xmlns:a16="http://schemas.microsoft.com/office/drawing/2014/main" id="{21104B29-F84E-424F-9776-D009588FC7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4358" y="66270188"/>
          <a:ext cx="1882674" cy="1369218"/>
        </a:xfrm>
        <a:prstGeom prst="rect">
          <a:avLst/>
        </a:prstGeom>
      </xdr:spPr>
    </xdr:pic>
    <xdr:clientData/>
  </xdr:oneCellAnchor>
  <xdr:oneCellAnchor>
    <xdr:from>
      <xdr:col>1</xdr:col>
      <xdr:colOff>23811</xdr:colOff>
      <xdr:row>42</xdr:row>
      <xdr:rowOff>119062</xdr:rowOff>
    </xdr:from>
    <xdr:ext cx="1968501" cy="1476375"/>
    <xdr:pic>
      <xdr:nvPicPr>
        <xdr:cNvPr id="80" name="Obrázok 79">
          <a:extLst>
            <a:ext uri="{FF2B5EF4-FFF2-40B4-BE49-F238E27FC236}">
              <a16:creationId xmlns:a16="http://schemas.microsoft.com/office/drawing/2014/main" id="{AD14A2DA-2664-4DD3-9C27-334A520711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68032312"/>
          <a:ext cx="1968501" cy="1476375"/>
        </a:xfrm>
        <a:prstGeom prst="rect">
          <a:avLst/>
        </a:prstGeom>
      </xdr:spPr>
    </xdr:pic>
    <xdr:clientData/>
  </xdr:oneCellAnchor>
  <xdr:oneCellAnchor>
    <xdr:from>
      <xdr:col>1</xdr:col>
      <xdr:colOff>23811</xdr:colOff>
      <xdr:row>42</xdr:row>
      <xdr:rowOff>1815045</xdr:rowOff>
    </xdr:from>
    <xdr:ext cx="1940719" cy="1698871"/>
    <xdr:pic>
      <xdr:nvPicPr>
        <xdr:cNvPr id="81" name="Obrázok 80">
          <a:extLst>
            <a:ext uri="{FF2B5EF4-FFF2-40B4-BE49-F238E27FC236}">
              <a16:creationId xmlns:a16="http://schemas.microsoft.com/office/drawing/2014/main" id="{F0C8BBE9-5E1C-4F8A-AC7E-5A73C81524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69728295"/>
          <a:ext cx="1940719" cy="1698871"/>
        </a:xfrm>
        <a:prstGeom prst="rect">
          <a:avLst/>
        </a:prstGeom>
      </xdr:spPr>
    </xdr:pic>
    <xdr:clientData/>
  </xdr:oneCellAnchor>
  <xdr:oneCellAnchor>
    <xdr:from>
      <xdr:col>0</xdr:col>
      <xdr:colOff>964408</xdr:colOff>
      <xdr:row>44</xdr:row>
      <xdr:rowOff>450270</xdr:rowOff>
    </xdr:from>
    <xdr:ext cx="2012156" cy="1097540"/>
    <xdr:pic>
      <xdr:nvPicPr>
        <xdr:cNvPr id="82" name="Obrázok 81">
          <a:extLst>
            <a:ext uri="{FF2B5EF4-FFF2-40B4-BE49-F238E27FC236}">
              <a16:creationId xmlns:a16="http://schemas.microsoft.com/office/drawing/2014/main" id="{240DA964-D0D7-4B82-9741-C0E307E624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4408" y="72030645"/>
          <a:ext cx="2012156" cy="1097540"/>
        </a:xfrm>
        <a:prstGeom prst="rect">
          <a:avLst/>
        </a:prstGeom>
      </xdr:spPr>
    </xdr:pic>
    <xdr:clientData/>
  </xdr:oneCellAnchor>
  <xdr:oneCellAnchor>
    <xdr:from>
      <xdr:col>1</xdr:col>
      <xdr:colOff>35718</xdr:colOff>
      <xdr:row>45</xdr:row>
      <xdr:rowOff>107156</xdr:rowOff>
    </xdr:from>
    <xdr:ext cx="1916906" cy="1607343"/>
    <xdr:pic>
      <xdr:nvPicPr>
        <xdr:cNvPr id="83" name="Obrázok 82">
          <a:extLst>
            <a:ext uri="{FF2B5EF4-FFF2-40B4-BE49-F238E27FC236}">
              <a16:creationId xmlns:a16="http://schemas.microsoft.com/office/drawing/2014/main" id="{EA59492D-9B5A-4CCC-A12F-86ACE959BA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73521094"/>
          <a:ext cx="1916906" cy="1607343"/>
        </a:xfrm>
        <a:prstGeom prst="rect">
          <a:avLst/>
        </a:prstGeom>
      </xdr:spPr>
    </xdr:pic>
    <xdr:clientData/>
  </xdr:oneCellAnchor>
  <xdr:oneCellAnchor>
    <xdr:from>
      <xdr:col>1</xdr:col>
      <xdr:colOff>23810</xdr:colOff>
      <xdr:row>46</xdr:row>
      <xdr:rowOff>401565</xdr:rowOff>
    </xdr:from>
    <xdr:ext cx="1905001" cy="1039091"/>
    <xdr:pic>
      <xdr:nvPicPr>
        <xdr:cNvPr id="84" name="Obrázok 83">
          <a:extLst>
            <a:ext uri="{FF2B5EF4-FFF2-40B4-BE49-F238E27FC236}">
              <a16:creationId xmlns:a16="http://schemas.microsoft.com/office/drawing/2014/main" id="{4CB6EE8F-4E51-48F8-961D-972AD5F664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3" y="75649065"/>
          <a:ext cx="1905001" cy="1039091"/>
        </a:xfrm>
        <a:prstGeom prst="rect">
          <a:avLst/>
        </a:prstGeom>
      </xdr:spPr>
    </xdr:pic>
    <xdr:clientData/>
  </xdr:oneCellAnchor>
  <xdr:oneCellAnchor>
    <xdr:from>
      <xdr:col>1</xdr:col>
      <xdr:colOff>11906</xdr:colOff>
      <xdr:row>47</xdr:row>
      <xdr:rowOff>404812</xdr:rowOff>
    </xdr:from>
    <xdr:ext cx="1912324" cy="1035843"/>
    <xdr:pic>
      <xdr:nvPicPr>
        <xdr:cNvPr id="85" name="Obrázok 84">
          <a:extLst>
            <a:ext uri="{FF2B5EF4-FFF2-40B4-BE49-F238E27FC236}">
              <a16:creationId xmlns:a16="http://schemas.microsoft.com/office/drawing/2014/main" id="{70B09BFB-7FB8-4E2F-85B8-FF657458B7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9" y="77485875"/>
          <a:ext cx="1912324" cy="1035843"/>
        </a:xfrm>
        <a:prstGeom prst="rect">
          <a:avLst/>
        </a:prstGeom>
      </xdr:spPr>
    </xdr:pic>
    <xdr:clientData/>
  </xdr:oneCellAnchor>
  <xdr:oneCellAnchor>
    <xdr:from>
      <xdr:col>1</xdr:col>
      <xdr:colOff>35718</xdr:colOff>
      <xdr:row>48</xdr:row>
      <xdr:rowOff>297656</xdr:rowOff>
    </xdr:from>
    <xdr:ext cx="1905000" cy="1107281"/>
    <xdr:pic>
      <xdr:nvPicPr>
        <xdr:cNvPr id="86" name="Obrázok 85">
          <a:extLst>
            <a:ext uri="{FF2B5EF4-FFF2-40B4-BE49-F238E27FC236}">
              <a16:creationId xmlns:a16="http://schemas.microsoft.com/office/drawing/2014/main" id="{70FA4EAB-1674-4AB7-B360-324B295655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79212281"/>
          <a:ext cx="1905000" cy="1107281"/>
        </a:xfrm>
        <a:prstGeom prst="rect">
          <a:avLst/>
        </a:prstGeom>
      </xdr:spPr>
    </xdr:pic>
    <xdr:clientData/>
  </xdr:oneCellAnchor>
  <xdr:twoCellAnchor editAs="oneCell">
    <xdr:from>
      <xdr:col>1</xdr:col>
      <xdr:colOff>11906</xdr:colOff>
      <xdr:row>8</xdr:row>
      <xdr:rowOff>1809750</xdr:rowOff>
    </xdr:from>
    <xdr:to>
      <xdr:col>1</xdr:col>
      <xdr:colOff>1952625</xdr:colOff>
      <xdr:row>9</xdr:row>
      <xdr:rowOff>1821655</xdr:rowOff>
    </xdr:to>
    <xdr:pic>
      <xdr:nvPicPr>
        <xdr:cNvPr id="87" name="Obrázok 86">
          <a:extLst>
            <a:ext uri="{FF2B5EF4-FFF2-40B4-BE49-F238E27FC236}">
              <a16:creationId xmlns:a16="http://schemas.microsoft.com/office/drawing/2014/main" id="{A23B0582-F5E0-495F-906E-F2520A0FA3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9" y="14204156"/>
          <a:ext cx="1940719" cy="1845468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14</xdr:row>
      <xdr:rowOff>178593</xdr:rowOff>
    </xdr:from>
    <xdr:to>
      <xdr:col>1</xdr:col>
      <xdr:colOff>1915276</xdr:colOff>
      <xdr:row>14</xdr:row>
      <xdr:rowOff>1595438</xdr:rowOff>
    </xdr:to>
    <xdr:pic>
      <xdr:nvPicPr>
        <xdr:cNvPr id="88" name="Obrázok 87">
          <a:extLst>
            <a:ext uri="{FF2B5EF4-FFF2-40B4-BE49-F238E27FC236}">
              <a16:creationId xmlns:a16="http://schemas.microsoft.com/office/drawing/2014/main" id="{8CBA5DDE-2289-47F4-8AA0-7050A374E7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1" y="23574374"/>
          <a:ext cx="1843838" cy="1416845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26</xdr:row>
      <xdr:rowOff>369094</xdr:rowOff>
    </xdr:from>
    <xdr:to>
      <xdr:col>1</xdr:col>
      <xdr:colOff>1959139</xdr:colOff>
      <xdr:row>26</xdr:row>
      <xdr:rowOff>1547812</xdr:rowOff>
    </xdr:to>
    <xdr:pic>
      <xdr:nvPicPr>
        <xdr:cNvPr id="89" name="Obrázok 88">
          <a:extLst>
            <a:ext uri="{FF2B5EF4-FFF2-40B4-BE49-F238E27FC236}">
              <a16:creationId xmlns:a16="http://schemas.microsoft.com/office/drawing/2014/main" id="{D71E3D89-2A89-4037-9884-32E82AC286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43493532"/>
          <a:ext cx="1935328" cy="1178718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</xdr:row>
      <xdr:rowOff>107156</xdr:rowOff>
    </xdr:from>
    <xdr:to>
      <xdr:col>1</xdr:col>
      <xdr:colOff>1928812</xdr:colOff>
      <xdr:row>3</xdr:row>
      <xdr:rowOff>1774031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CC44259F-CD75-4F18-A384-07E2A2BEEA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1563" y="3333750"/>
          <a:ext cx="1833562" cy="1666875"/>
        </a:xfrm>
        <a:prstGeom prst="rect">
          <a:avLst/>
        </a:prstGeom>
      </xdr:spPr>
    </xdr:pic>
    <xdr:clientData/>
  </xdr:twoCellAnchor>
  <xdr:twoCellAnchor editAs="oneCell">
    <xdr:from>
      <xdr:col>1</xdr:col>
      <xdr:colOff>89534</xdr:colOff>
      <xdr:row>6</xdr:row>
      <xdr:rowOff>11906</xdr:rowOff>
    </xdr:from>
    <xdr:to>
      <xdr:col>1</xdr:col>
      <xdr:colOff>1833562</xdr:colOff>
      <xdr:row>7</xdr:row>
      <xdr:rowOff>23811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B2ED8DDA-EB73-49D1-9FEB-C13A92ABE3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5847" y="8739187"/>
          <a:ext cx="1744028" cy="184546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7</xdr:row>
      <xdr:rowOff>11906</xdr:rowOff>
    </xdr:from>
    <xdr:to>
      <xdr:col>1</xdr:col>
      <xdr:colOff>1952624</xdr:colOff>
      <xdr:row>7</xdr:row>
      <xdr:rowOff>1738312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F1CD7027-B3E1-4788-AD44-0E59C04E4B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10572750"/>
          <a:ext cx="1905000" cy="1726406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142876</xdr:colOff>
      <xdr:row>2</xdr:row>
      <xdr:rowOff>0</xdr:rowOff>
    </xdr:from>
    <xdr:to>
      <xdr:col>1</xdr:col>
      <xdr:colOff>1774032</xdr:colOff>
      <xdr:row>2</xdr:row>
      <xdr:rowOff>1774031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A3D0E508-5182-47AE-8BF3-48FBCCF4B7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9189" y="1393031"/>
          <a:ext cx="1631156" cy="1774031"/>
        </a:xfrm>
        <a:prstGeom prst="rect">
          <a:avLst/>
        </a:prstGeom>
      </xdr:spPr>
    </xdr:pic>
    <xdr:clientData/>
  </xdr:twoCellAnchor>
  <xdr:twoCellAnchor editAs="oneCell">
    <xdr:from>
      <xdr:col>1</xdr:col>
      <xdr:colOff>83342</xdr:colOff>
      <xdr:row>3</xdr:row>
      <xdr:rowOff>71437</xdr:rowOff>
    </xdr:from>
    <xdr:to>
      <xdr:col>1</xdr:col>
      <xdr:colOff>1928811</xdr:colOff>
      <xdr:row>3</xdr:row>
      <xdr:rowOff>1785937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11F0E0CF-3CAE-4E9E-A004-AE2AE9692B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655" y="3298031"/>
          <a:ext cx="1845469" cy="1714500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5</xdr:row>
      <xdr:rowOff>35718</xdr:rowOff>
    </xdr:from>
    <xdr:to>
      <xdr:col>1</xdr:col>
      <xdr:colOff>1940718</xdr:colOff>
      <xdr:row>5</xdr:row>
      <xdr:rowOff>1797843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3F5096D0-B71E-4F1C-93CB-127D885B2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6929437"/>
          <a:ext cx="1905000" cy="1762125"/>
        </a:xfrm>
        <a:prstGeom prst="rect">
          <a:avLst/>
        </a:prstGeom>
      </xdr:spPr>
    </xdr:pic>
    <xdr:clientData/>
  </xdr:twoCellAnchor>
  <xdr:twoCellAnchor editAs="oneCell">
    <xdr:from>
      <xdr:col>1</xdr:col>
      <xdr:colOff>107156</xdr:colOff>
      <xdr:row>6</xdr:row>
      <xdr:rowOff>35719</xdr:rowOff>
    </xdr:from>
    <xdr:to>
      <xdr:col>1</xdr:col>
      <xdr:colOff>1955645</xdr:colOff>
      <xdr:row>6</xdr:row>
      <xdr:rowOff>1797844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79FFBC28-6B89-4908-8289-40CD1FFCA2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3469" y="8763000"/>
          <a:ext cx="1848489" cy="1762125"/>
        </a:xfrm>
        <a:prstGeom prst="rect">
          <a:avLst/>
        </a:prstGeom>
      </xdr:spPr>
    </xdr:pic>
    <xdr:clientData/>
  </xdr:twoCellAnchor>
  <xdr:twoCellAnchor editAs="oneCell">
    <xdr:from>
      <xdr:col>1</xdr:col>
      <xdr:colOff>59531</xdr:colOff>
      <xdr:row>7</xdr:row>
      <xdr:rowOff>71437</xdr:rowOff>
    </xdr:from>
    <xdr:to>
      <xdr:col>1</xdr:col>
      <xdr:colOff>1904999</xdr:colOff>
      <xdr:row>7</xdr:row>
      <xdr:rowOff>1797843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AE343F44-35A9-4104-A96B-53E2A24E32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4" y="10632281"/>
          <a:ext cx="1845468" cy="172640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47623</xdr:colOff>
      <xdr:row>8</xdr:row>
      <xdr:rowOff>35719</xdr:rowOff>
    </xdr:from>
    <xdr:to>
      <xdr:col>1</xdr:col>
      <xdr:colOff>1952624</xdr:colOff>
      <xdr:row>8</xdr:row>
      <xdr:rowOff>1809750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CF15A667-49AF-43F3-9DDB-4679CE9AB8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6" y="12430125"/>
          <a:ext cx="1905001" cy="177403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10</xdr:row>
      <xdr:rowOff>23812</xdr:rowOff>
    </xdr:from>
    <xdr:to>
      <xdr:col>1</xdr:col>
      <xdr:colOff>1916906</xdr:colOff>
      <xdr:row>10</xdr:row>
      <xdr:rowOff>1774031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BFD4DF61-445D-479C-A1BF-DCD4C88449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16085343"/>
          <a:ext cx="1869282" cy="1750219"/>
        </a:xfrm>
        <a:prstGeom prst="rect">
          <a:avLst/>
        </a:prstGeom>
      </xdr:spPr>
    </xdr:pic>
    <xdr:clientData/>
  </xdr:twoCellAnchor>
  <xdr:twoCellAnchor editAs="oneCell">
    <xdr:from>
      <xdr:col>1</xdr:col>
      <xdr:colOff>273844</xdr:colOff>
      <xdr:row>11</xdr:row>
      <xdr:rowOff>0</xdr:rowOff>
    </xdr:from>
    <xdr:to>
      <xdr:col>1</xdr:col>
      <xdr:colOff>1838215</xdr:colOff>
      <xdr:row>11</xdr:row>
      <xdr:rowOff>1797843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0738AA1B-D703-4326-B959-24C8EFB92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0157" y="17895094"/>
          <a:ext cx="1564371" cy="1797843"/>
        </a:xfrm>
        <a:prstGeom prst="rect">
          <a:avLst/>
        </a:prstGeom>
      </xdr:spPr>
    </xdr:pic>
    <xdr:clientData/>
  </xdr:twoCellAnchor>
  <xdr:twoCellAnchor editAs="oneCell">
    <xdr:from>
      <xdr:col>1</xdr:col>
      <xdr:colOff>59530</xdr:colOff>
      <xdr:row>12</xdr:row>
      <xdr:rowOff>345281</xdr:rowOff>
    </xdr:from>
    <xdr:to>
      <xdr:col>1</xdr:col>
      <xdr:colOff>1921993</xdr:colOff>
      <xdr:row>12</xdr:row>
      <xdr:rowOff>1643061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37756722-5398-4453-89DB-6DCD2A453E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3" y="20073937"/>
          <a:ext cx="1862463" cy="129778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13</xdr:row>
      <xdr:rowOff>47626</xdr:rowOff>
    </xdr:from>
    <xdr:to>
      <xdr:col>1</xdr:col>
      <xdr:colOff>1916906</xdr:colOff>
      <xdr:row>13</xdr:row>
      <xdr:rowOff>1785938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33C6FAFD-CE81-479A-BA60-90C7906804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21609845"/>
          <a:ext cx="1893095" cy="173831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16</xdr:row>
      <xdr:rowOff>631030</xdr:rowOff>
    </xdr:from>
    <xdr:to>
      <xdr:col>1</xdr:col>
      <xdr:colOff>1940718</xdr:colOff>
      <xdr:row>17</xdr:row>
      <xdr:rowOff>1702594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A7E6525D-4B61-4C10-BA6B-41719C9D83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26622374"/>
          <a:ext cx="1893094" cy="1702595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166688</xdr:colOff>
      <xdr:row>18</xdr:row>
      <xdr:rowOff>226217</xdr:rowOff>
    </xdr:from>
    <xdr:to>
      <xdr:col>1</xdr:col>
      <xdr:colOff>1847170</xdr:colOff>
      <xdr:row>18</xdr:row>
      <xdr:rowOff>1809750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E9BECE4F-8B21-4FAC-97D0-DD2CAE14C5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1" y="28682155"/>
          <a:ext cx="1680482" cy="1583533"/>
        </a:xfrm>
        <a:prstGeom prst="rect">
          <a:avLst/>
        </a:prstGeom>
      </xdr:spPr>
    </xdr:pic>
    <xdr:clientData/>
  </xdr:twoCellAnchor>
  <xdr:twoCellAnchor editAs="oneCell">
    <xdr:from>
      <xdr:col>1</xdr:col>
      <xdr:colOff>83342</xdr:colOff>
      <xdr:row>19</xdr:row>
      <xdr:rowOff>83343</xdr:rowOff>
    </xdr:from>
    <xdr:to>
      <xdr:col>1</xdr:col>
      <xdr:colOff>1893093</xdr:colOff>
      <xdr:row>19</xdr:row>
      <xdr:rowOff>1797845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id="{7E2F04E4-C340-4E42-B301-C4659A3EE5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655" y="30372843"/>
          <a:ext cx="1809751" cy="1714502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</xdr:colOff>
      <xdr:row>20</xdr:row>
      <xdr:rowOff>71437</xdr:rowOff>
    </xdr:from>
    <xdr:to>
      <xdr:col>1</xdr:col>
      <xdr:colOff>1940718</xdr:colOff>
      <xdr:row>20</xdr:row>
      <xdr:rowOff>1785937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BDF74D35-39FB-490F-B084-EFBA546C1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656" y="32194500"/>
          <a:ext cx="1857375" cy="1714500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21</xdr:row>
      <xdr:rowOff>35719</xdr:rowOff>
    </xdr:from>
    <xdr:to>
      <xdr:col>1</xdr:col>
      <xdr:colOff>1940718</xdr:colOff>
      <xdr:row>21</xdr:row>
      <xdr:rowOff>1797844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D4FCC397-A91E-426F-A9C7-E7AC0116F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33992344"/>
          <a:ext cx="1905000" cy="1762125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22</xdr:row>
      <xdr:rowOff>47624</xdr:rowOff>
    </xdr:from>
    <xdr:to>
      <xdr:col>1</xdr:col>
      <xdr:colOff>1952624</xdr:colOff>
      <xdr:row>22</xdr:row>
      <xdr:rowOff>1821656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CEFAD03B-26C0-454E-9882-00498D3C8A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35837812"/>
          <a:ext cx="1916906" cy="177403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23</xdr:row>
      <xdr:rowOff>35719</xdr:rowOff>
    </xdr:from>
    <xdr:to>
      <xdr:col>1</xdr:col>
      <xdr:colOff>1952624</xdr:colOff>
      <xdr:row>23</xdr:row>
      <xdr:rowOff>1797845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D5C7C2FA-DBE5-419E-B16A-6BD7D5F630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37659469"/>
          <a:ext cx="1905000" cy="176212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24</xdr:row>
      <xdr:rowOff>11906</xdr:rowOff>
    </xdr:from>
    <xdr:to>
      <xdr:col>1</xdr:col>
      <xdr:colOff>1952624</xdr:colOff>
      <xdr:row>24</xdr:row>
      <xdr:rowOff>1821656</xdr:rowOff>
    </xdr:to>
    <xdr:pic>
      <xdr:nvPicPr>
        <xdr:cNvPr id="27" name="Obrázok 26">
          <a:extLst>
            <a:ext uri="{FF2B5EF4-FFF2-40B4-BE49-F238E27FC236}">
              <a16:creationId xmlns:a16="http://schemas.microsoft.com/office/drawing/2014/main" id="{313A0447-16FB-45CA-87D1-A47FD95FAB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39469219"/>
          <a:ext cx="1905000" cy="1809750"/>
        </a:xfrm>
        <a:prstGeom prst="rect">
          <a:avLst/>
        </a:prstGeom>
      </xdr:spPr>
    </xdr:pic>
    <xdr:clientData/>
  </xdr:twoCellAnchor>
  <xdr:twoCellAnchor editAs="oneCell">
    <xdr:from>
      <xdr:col>1</xdr:col>
      <xdr:colOff>59531</xdr:colOff>
      <xdr:row>27</xdr:row>
      <xdr:rowOff>35719</xdr:rowOff>
    </xdr:from>
    <xdr:to>
      <xdr:col>1</xdr:col>
      <xdr:colOff>1964531</xdr:colOff>
      <xdr:row>27</xdr:row>
      <xdr:rowOff>1785937</xdr:rowOff>
    </xdr:to>
    <xdr:pic>
      <xdr:nvPicPr>
        <xdr:cNvPr id="29" name="Obrázok 28">
          <a:extLst>
            <a:ext uri="{FF2B5EF4-FFF2-40B4-BE49-F238E27FC236}">
              <a16:creationId xmlns:a16="http://schemas.microsoft.com/office/drawing/2014/main" id="{B20E1765-3675-4D52-AC66-1EC7C4763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4" y="44993719"/>
          <a:ext cx="1905000" cy="175021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28</xdr:row>
      <xdr:rowOff>35718</xdr:rowOff>
    </xdr:from>
    <xdr:to>
      <xdr:col>1</xdr:col>
      <xdr:colOff>1928812</xdr:colOff>
      <xdr:row>28</xdr:row>
      <xdr:rowOff>1774031</xdr:rowOff>
    </xdr:to>
    <xdr:pic>
      <xdr:nvPicPr>
        <xdr:cNvPr id="31" name="Obrázok 30">
          <a:extLst>
            <a:ext uri="{FF2B5EF4-FFF2-40B4-BE49-F238E27FC236}">
              <a16:creationId xmlns:a16="http://schemas.microsoft.com/office/drawing/2014/main" id="{114AD0BC-E067-4FE1-A217-2D301CA76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46827281"/>
          <a:ext cx="1881188" cy="1738313"/>
        </a:xfrm>
        <a:prstGeom prst="rect">
          <a:avLst/>
        </a:prstGeom>
      </xdr:spPr>
    </xdr:pic>
    <xdr:clientData/>
  </xdr:twoCellAnchor>
  <xdr:twoCellAnchor editAs="oneCell">
    <xdr:from>
      <xdr:col>0</xdr:col>
      <xdr:colOff>330729</xdr:colOff>
      <xdr:row>28</xdr:row>
      <xdr:rowOff>1202138</xdr:rowOff>
    </xdr:from>
    <xdr:to>
      <xdr:col>2</xdr:col>
      <xdr:colOff>714375</xdr:colOff>
      <xdr:row>30</xdr:row>
      <xdr:rowOff>560561</xdr:rowOff>
    </xdr:to>
    <xdr:pic>
      <xdr:nvPicPr>
        <xdr:cNvPr id="33" name="Obrázok 32">
          <a:extLst>
            <a:ext uri="{FF2B5EF4-FFF2-40B4-BE49-F238E27FC236}">
              <a16:creationId xmlns:a16="http://schemas.microsoft.com/office/drawing/2014/main" id="{40C93CA1-6687-435F-8EEE-57AC4F12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729" y="47993701"/>
          <a:ext cx="3336396" cy="302554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25</xdr:row>
      <xdr:rowOff>11906</xdr:rowOff>
    </xdr:from>
    <xdr:to>
      <xdr:col>1</xdr:col>
      <xdr:colOff>1928812</xdr:colOff>
      <xdr:row>25</xdr:row>
      <xdr:rowOff>1762126</xdr:rowOff>
    </xdr:to>
    <xdr:pic>
      <xdr:nvPicPr>
        <xdr:cNvPr id="35" name="Obrázok 34">
          <a:extLst>
            <a:ext uri="{FF2B5EF4-FFF2-40B4-BE49-F238E27FC236}">
              <a16:creationId xmlns:a16="http://schemas.microsoft.com/office/drawing/2014/main" id="{74067E03-888E-49F8-BC7C-427C29FA85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41302781"/>
          <a:ext cx="1881188" cy="1750220"/>
        </a:xfrm>
        <a:prstGeom prst="rect">
          <a:avLst/>
        </a:prstGeom>
      </xdr:spPr>
    </xdr:pic>
    <xdr:clientData/>
  </xdr:twoCellAnchor>
  <xdr:oneCellAnchor>
    <xdr:from>
      <xdr:col>1</xdr:col>
      <xdr:colOff>35718</xdr:colOff>
      <xdr:row>32</xdr:row>
      <xdr:rowOff>35719</xdr:rowOff>
    </xdr:from>
    <xdr:ext cx="1916906" cy="1595438"/>
    <xdr:pic>
      <xdr:nvPicPr>
        <xdr:cNvPr id="24" name="Obrázok 23">
          <a:extLst>
            <a:ext uri="{FF2B5EF4-FFF2-40B4-BE49-F238E27FC236}">
              <a16:creationId xmlns:a16="http://schemas.microsoft.com/office/drawing/2014/main" id="{094CFE25-7E93-46C1-B9EE-832D86EA20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51887438"/>
          <a:ext cx="1916906" cy="1595438"/>
        </a:xfrm>
        <a:prstGeom prst="rect">
          <a:avLst/>
        </a:prstGeom>
      </xdr:spPr>
    </xdr:pic>
    <xdr:clientData/>
  </xdr:oneCellAnchor>
  <xdr:oneCellAnchor>
    <xdr:from>
      <xdr:col>1</xdr:col>
      <xdr:colOff>47624</xdr:colOff>
      <xdr:row>33</xdr:row>
      <xdr:rowOff>23812</xdr:rowOff>
    </xdr:from>
    <xdr:ext cx="1893094" cy="1738313"/>
    <xdr:pic>
      <xdr:nvPicPr>
        <xdr:cNvPr id="26" name="Obrázok 25">
          <a:extLst>
            <a:ext uri="{FF2B5EF4-FFF2-40B4-BE49-F238E27FC236}">
              <a16:creationId xmlns:a16="http://schemas.microsoft.com/office/drawing/2014/main" id="{80A0336C-A1BE-418D-A959-41D3401D4F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53709093"/>
          <a:ext cx="1893094" cy="1738313"/>
        </a:xfrm>
        <a:prstGeom prst="rect">
          <a:avLst/>
        </a:prstGeom>
      </xdr:spPr>
    </xdr:pic>
    <xdr:clientData/>
  </xdr:oneCellAnchor>
  <xdr:oneCellAnchor>
    <xdr:from>
      <xdr:col>1</xdr:col>
      <xdr:colOff>47624</xdr:colOff>
      <xdr:row>34</xdr:row>
      <xdr:rowOff>35718</xdr:rowOff>
    </xdr:from>
    <xdr:ext cx="1905000" cy="1738314"/>
    <xdr:pic>
      <xdr:nvPicPr>
        <xdr:cNvPr id="28" name="Obrázok 27">
          <a:extLst>
            <a:ext uri="{FF2B5EF4-FFF2-40B4-BE49-F238E27FC236}">
              <a16:creationId xmlns:a16="http://schemas.microsoft.com/office/drawing/2014/main" id="{E07FB7AB-1823-4AB4-BEF3-5E5A076152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55554562"/>
          <a:ext cx="1905000" cy="1738314"/>
        </a:xfrm>
        <a:prstGeom prst="rect">
          <a:avLst/>
        </a:prstGeom>
      </xdr:spPr>
    </xdr:pic>
    <xdr:clientData/>
  </xdr:oneCellAnchor>
  <xdr:twoCellAnchor editAs="oneCell">
    <xdr:from>
      <xdr:col>1</xdr:col>
      <xdr:colOff>83343</xdr:colOff>
      <xdr:row>4</xdr:row>
      <xdr:rowOff>71437</xdr:rowOff>
    </xdr:from>
    <xdr:to>
      <xdr:col>1</xdr:col>
      <xdr:colOff>1881187</xdr:colOff>
      <xdr:row>4</xdr:row>
      <xdr:rowOff>1797844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A82BD555-A90A-4BF1-AB11-39AC2C01B4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656" y="5131593"/>
          <a:ext cx="1797844" cy="1726407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35</xdr:row>
      <xdr:rowOff>35719</xdr:rowOff>
    </xdr:from>
    <xdr:to>
      <xdr:col>1</xdr:col>
      <xdr:colOff>1928812</xdr:colOff>
      <xdr:row>35</xdr:row>
      <xdr:rowOff>1809751</xdr:rowOff>
    </xdr:to>
    <xdr:pic>
      <xdr:nvPicPr>
        <xdr:cNvPr id="30" name="Obrázok 29">
          <a:extLst>
            <a:ext uri="{FF2B5EF4-FFF2-40B4-BE49-F238E27FC236}">
              <a16:creationId xmlns:a16="http://schemas.microsoft.com/office/drawing/2014/main" id="{DF1C0BDA-949F-4187-B0D8-D6B26B3AC9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5" y="57388125"/>
          <a:ext cx="1905000" cy="1774032"/>
        </a:xfrm>
        <a:prstGeom prst="rect">
          <a:avLst/>
        </a:prstGeom>
      </xdr:spPr>
    </xdr:pic>
    <xdr:clientData/>
  </xdr:twoCellAnchor>
  <xdr:oneCellAnchor>
    <xdr:from>
      <xdr:col>1</xdr:col>
      <xdr:colOff>71437</xdr:colOff>
      <xdr:row>38</xdr:row>
      <xdr:rowOff>250030</xdr:rowOff>
    </xdr:from>
    <xdr:ext cx="1857375" cy="1547813"/>
    <xdr:pic>
      <xdr:nvPicPr>
        <xdr:cNvPr id="32" name="Obrázok 31">
          <a:extLst>
            <a:ext uri="{FF2B5EF4-FFF2-40B4-BE49-F238E27FC236}">
              <a16:creationId xmlns:a16="http://schemas.microsoft.com/office/drawing/2014/main" id="{74FFBC39-48E3-4B49-81E6-A436E3E316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0" y="60626624"/>
          <a:ext cx="1857375" cy="1547813"/>
        </a:xfrm>
        <a:prstGeom prst="rect">
          <a:avLst/>
        </a:prstGeom>
      </xdr:spPr>
    </xdr:pic>
    <xdr:clientData/>
  </xdr:oneCellAnchor>
  <xdr:oneCellAnchor>
    <xdr:from>
      <xdr:col>1</xdr:col>
      <xdr:colOff>35719</xdr:colOff>
      <xdr:row>39</xdr:row>
      <xdr:rowOff>142876</xdr:rowOff>
    </xdr:from>
    <xdr:ext cx="1869281" cy="1583532"/>
    <xdr:pic>
      <xdr:nvPicPr>
        <xdr:cNvPr id="34" name="Obrázok 33">
          <a:extLst>
            <a:ext uri="{FF2B5EF4-FFF2-40B4-BE49-F238E27FC236}">
              <a16:creationId xmlns:a16="http://schemas.microsoft.com/office/drawing/2014/main" id="{40C59597-3399-404D-AF50-8533A474F2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62353032"/>
          <a:ext cx="1869281" cy="1583532"/>
        </a:xfrm>
        <a:prstGeom prst="rect">
          <a:avLst/>
        </a:prstGeom>
      </xdr:spPr>
    </xdr:pic>
    <xdr:clientData/>
  </xdr:oneCellAnchor>
  <xdr:oneCellAnchor>
    <xdr:from>
      <xdr:col>1</xdr:col>
      <xdr:colOff>35718</xdr:colOff>
      <xdr:row>40</xdr:row>
      <xdr:rowOff>11906</xdr:rowOff>
    </xdr:from>
    <xdr:ext cx="1893094" cy="1785938"/>
    <xdr:pic>
      <xdr:nvPicPr>
        <xdr:cNvPr id="36" name="Obrázok 35">
          <a:extLst>
            <a:ext uri="{FF2B5EF4-FFF2-40B4-BE49-F238E27FC236}">
              <a16:creationId xmlns:a16="http://schemas.microsoft.com/office/drawing/2014/main" id="{3866A079-1CFC-4934-AFA3-1D95DBCDDD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64055625"/>
          <a:ext cx="1893094" cy="1785938"/>
        </a:xfrm>
        <a:prstGeom prst="rect">
          <a:avLst/>
        </a:prstGeom>
      </xdr:spPr>
    </xdr:pic>
    <xdr:clientData/>
  </xdr:oneCellAnchor>
  <xdr:oneCellAnchor>
    <xdr:from>
      <xdr:col>1</xdr:col>
      <xdr:colOff>59531</xdr:colOff>
      <xdr:row>41</xdr:row>
      <xdr:rowOff>35719</xdr:rowOff>
    </xdr:from>
    <xdr:ext cx="1893093" cy="1762126"/>
    <xdr:pic>
      <xdr:nvPicPr>
        <xdr:cNvPr id="37" name="Obrázok 36">
          <a:extLst>
            <a:ext uri="{FF2B5EF4-FFF2-40B4-BE49-F238E27FC236}">
              <a16:creationId xmlns:a16="http://schemas.microsoft.com/office/drawing/2014/main" id="{E6ACC180-3A8E-4924-B278-0927D8B0A8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4" y="65913000"/>
          <a:ext cx="1893093" cy="1762126"/>
        </a:xfrm>
        <a:prstGeom prst="rect">
          <a:avLst/>
        </a:prstGeom>
      </xdr:spPr>
    </xdr:pic>
    <xdr:clientData/>
  </xdr:oneCellAnchor>
  <xdr:oneCellAnchor>
    <xdr:from>
      <xdr:col>1</xdr:col>
      <xdr:colOff>71437</xdr:colOff>
      <xdr:row>42</xdr:row>
      <xdr:rowOff>238125</xdr:rowOff>
    </xdr:from>
    <xdr:ext cx="1881187" cy="1535906"/>
    <xdr:pic>
      <xdr:nvPicPr>
        <xdr:cNvPr id="38" name="Obrázok 37">
          <a:extLst>
            <a:ext uri="{FF2B5EF4-FFF2-40B4-BE49-F238E27FC236}">
              <a16:creationId xmlns:a16="http://schemas.microsoft.com/office/drawing/2014/main" id="{A0EDDBEA-76E0-4963-B67B-760D359850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0" y="67948969"/>
          <a:ext cx="1881187" cy="1535906"/>
        </a:xfrm>
        <a:prstGeom prst="rect">
          <a:avLst/>
        </a:prstGeom>
      </xdr:spPr>
    </xdr:pic>
    <xdr:clientData/>
  </xdr:oneCellAnchor>
  <xdr:oneCellAnchor>
    <xdr:from>
      <xdr:col>1</xdr:col>
      <xdr:colOff>35718</xdr:colOff>
      <xdr:row>43</xdr:row>
      <xdr:rowOff>190500</xdr:rowOff>
    </xdr:from>
    <xdr:ext cx="1916906" cy="1404938"/>
    <xdr:pic>
      <xdr:nvPicPr>
        <xdr:cNvPr id="39" name="Obrázok 38">
          <a:extLst>
            <a:ext uri="{FF2B5EF4-FFF2-40B4-BE49-F238E27FC236}">
              <a16:creationId xmlns:a16="http://schemas.microsoft.com/office/drawing/2014/main" id="{C207CF75-3A86-41CC-B7F6-054DFCB380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69734906"/>
          <a:ext cx="1916906" cy="1404938"/>
        </a:xfrm>
        <a:prstGeom prst="rect">
          <a:avLst/>
        </a:prstGeom>
      </xdr:spPr>
    </xdr:pic>
    <xdr:clientData/>
  </xdr:oneCellAnchor>
  <xdr:oneCellAnchor>
    <xdr:from>
      <xdr:col>1</xdr:col>
      <xdr:colOff>23812</xdr:colOff>
      <xdr:row>44</xdr:row>
      <xdr:rowOff>59531</xdr:rowOff>
    </xdr:from>
    <xdr:ext cx="1916906" cy="1678782"/>
    <xdr:pic>
      <xdr:nvPicPr>
        <xdr:cNvPr id="40" name="Obrázok 39">
          <a:extLst>
            <a:ext uri="{FF2B5EF4-FFF2-40B4-BE49-F238E27FC236}">
              <a16:creationId xmlns:a16="http://schemas.microsoft.com/office/drawing/2014/main" id="{56EAA970-8E17-4FC1-8720-1F77B92DD7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5" y="71437500"/>
          <a:ext cx="1916906" cy="1678782"/>
        </a:xfrm>
        <a:prstGeom prst="rect">
          <a:avLst/>
        </a:prstGeom>
      </xdr:spPr>
    </xdr:pic>
    <xdr:clientData/>
  </xdr:oneCellAnchor>
  <xdr:oneCellAnchor>
    <xdr:from>
      <xdr:col>1</xdr:col>
      <xdr:colOff>47624</xdr:colOff>
      <xdr:row>45</xdr:row>
      <xdr:rowOff>23813</xdr:rowOff>
    </xdr:from>
    <xdr:ext cx="1905000" cy="1714500"/>
    <xdr:pic>
      <xdr:nvPicPr>
        <xdr:cNvPr id="41" name="Obrázok 40">
          <a:extLst>
            <a:ext uri="{FF2B5EF4-FFF2-40B4-BE49-F238E27FC236}">
              <a16:creationId xmlns:a16="http://schemas.microsoft.com/office/drawing/2014/main" id="{2BE8E0CE-ADDE-42D3-B7B1-660411A6CE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73235344"/>
          <a:ext cx="1905000" cy="1714500"/>
        </a:xfrm>
        <a:prstGeom prst="rect">
          <a:avLst/>
        </a:prstGeom>
      </xdr:spPr>
    </xdr:pic>
    <xdr:clientData/>
  </xdr:oneCellAnchor>
  <xdr:oneCellAnchor>
    <xdr:from>
      <xdr:col>1</xdr:col>
      <xdr:colOff>11906</xdr:colOff>
      <xdr:row>46</xdr:row>
      <xdr:rowOff>309562</xdr:rowOff>
    </xdr:from>
    <xdr:ext cx="1964531" cy="1333500"/>
    <xdr:pic>
      <xdr:nvPicPr>
        <xdr:cNvPr id="42" name="Obrázok 41">
          <a:extLst>
            <a:ext uri="{FF2B5EF4-FFF2-40B4-BE49-F238E27FC236}">
              <a16:creationId xmlns:a16="http://schemas.microsoft.com/office/drawing/2014/main" id="{45304F48-C565-4229-B12D-EB94C27C55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19" y="75354656"/>
          <a:ext cx="1964531" cy="1333500"/>
        </a:xfrm>
        <a:prstGeom prst="rect">
          <a:avLst/>
        </a:prstGeom>
      </xdr:spPr>
    </xdr:pic>
    <xdr:clientData/>
  </xdr:oneCellAnchor>
  <xdr:oneCellAnchor>
    <xdr:from>
      <xdr:col>1</xdr:col>
      <xdr:colOff>35718</xdr:colOff>
      <xdr:row>47</xdr:row>
      <xdr:rowOff>107155</xdr:rowOff>
    </xdr:from>
    <xdr:ext cx="1916906" cy="1512095"/>
    <xdr:pic>
      <xdr:nvPicPr>
        <xdr:cNvPr id="43" name="Obrázok 42">
          <a:extLst>
            <a:ext uri="{FF2B5EF4-FFF2-40B4-BE49-F238E27FC236}">
              <a16:creationId xmlns:a16="http://schemas.microsoft.com/office/drawing/2014/main" id="{E0E644A3-7D47-4BD8-A870-1A882E3C64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76985811"/>
          <a:ext cx="1916906" cy="1512095"/>
        </a:xfrm>
        <a:prstGeom prst="rect">
          <a:avLst/>
        </a:prstGeom>
      </xdr:spPr>
    </xdr:pic>
    <xdr:clientData/>
  </xdr:oneCellAnchor>
  <xdr:oneCellAnchor>
    <xdr:from>
      <xdr:col>1</xdr:col>
      <xdr:colOff>23811</xdr:colOff>
      <xdr:row>48</xdr:row>
      <xdr:rowOff>333375</xdr:rowOff>
    </xdr:from>
    <xdr:ext cx="1940719" cy="1273968"/>
    <xdr:pic>
      <xdr:nvPicPr>
        <xdr:cNvPr id="44" name="Obrázok 43">
          <a:extLst>
            <a:ext uri="{FF2B5EF4-FFF2-40B4-BE49-F238E27FC236}">
              <a16:creationId xmlns:a16="http://schemas.microsoft.com/office/drawing/2014/main" id="{34E83F53-77B8-4A14-9D4A-554600853F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124" y="79045594"/>
          <a:ext cx="1940719" cy="1273968"/>
        </a:xfrm>
        <a:prstGeom prst="rect">
          <a:avLst/>
        </a:prstGeom>
      </xdr:spPr>
    </xdr:pic>
    <xdr:clientData/>
  </xdr:oneCellAnchor>
  <xdr:twoCellAnchor editAs="oneCell">
    <xdr:from>
      <xdr:col>1</xdr:col>
      <xdr:colOff>47623</xdr:colOff>
      <xdr:row>9</xdr:row>
      <xdr:rowOff>35719</xdr:rowOff>
    </xdr:from>
    <xdr:to>
      <xdr:col>1</xdr:col>
      <xdr:colOff>1964530</xdr:colOff>
      <xdr:row>9</xdr:row>
      <xdr:rowOff>1774031</xdr:rowOff>
    </xdr:to>
    <xdr:pic>
      <xdr:nvPicPr>
        <xdr:cNvPr id="45" name="Obrázok 44">
          <a:extLst>
            <a:ext uri="{FF2B5EF4-FFF2-40B4-BE49-F238E27FC236}">
              <a16:creationId xmlns:a16="http://schemas.microsoft.com/office/drawing/2014/main" id="{9D780F4B-D48C-45DB-BF5B-5F12AF8E72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6" y="14263688"/>
          <a:ext cx="1916907" cy="173831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14</xdr:row>
      <xdr:rowOff>35719</xdr:rowOff>
    </xdr:from>
    <xdr:to>
      <xdr:col>1</xdr:col>
      <xdr:colOff>1952624</xdr:colOff>
      <xdr:row>14</xdr:row>
      <xdr:rowOff>1797844</xdr:rowOff>
    </xdr:to>
    <xdr:pic>
      <xdr:nvPicPr>
        <xdr:cNvPr id="46" name="Obrázok 45">
          <a:extLst>
            <a:ext uri="{FF2B5EF4-FFF2-40B4-BE49-F238E27FC236}">
              <a16:creationId xmlns:a16="http://schemas.microsoft.com/office/drawing/2014/main" id="{66A78522-4702-41E0-97FA-16BE717874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937" y="23431500"/>
          <a:ext cx="1905000" cy="1762125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26</xdr:row>
      <xdr:rowOff>119062</xdr:rowOff>
    </xdr:from>
    <xdr:to>
      <xdr:col>1</xdr:col>
      <xdr:colOff>1952624</xdr:colOff>
      <xdr:row>26</xdr:row>
      <xdr:rowOff>1774032</xdr:rowOff>
    </xdr:to>
    <xdr:pic>
      <xdr:nvPicPr>
        <xdr:cNvPr id="47" name="Obrázok 46">
          <a:extLst>
            <a:ext uri="{FF2B5EF4-FFF2-40B4-BE49-F238E27FC236}">
              <a16:creationId xmlns:a16="http://schemas.microsoft.com/office/drawing/2014/main" id="{DA8BCFD3-5994-4618-8D6E-8E89E57EE3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1" y="43243500"/>
          <a:ext cx="1916906" cy="165497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15688</xdr:colOff>
      <xdr:row>2</xdr:row>
      <xdr:rowOff>437030</xdr:rowOff>
    </xdr:from>
    <xdr:ext cx="1911248" cy="1147034"/>
    <xdr:pic>
      <xdr:nvPicPr>
        <xdr:cNvPr id="52" name="Obrázok 51">
          <a:extLst>
            <a:ext uri="{FF2B5EF4-FFF2-40B4-BE49-F238E27FC236}">
              <a16:creationId xmlns:a16="http://schemas.microsoft.com/office/drawing/2014/main" id="{15FB5015-F6E9-460D-8EA0-F4F701D734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264963" y="1827680"/>
          <a:ext cx="1911248" cy="1147034"/>
        </a:xfrm>
        <a:prstGeom prst="rect">
          <a:avLst/>
        </a:prstGeom>
      </xdr:spPr>
    </xdr:pic>
    <xdr:clientData/>
  </xdr:oneCellAnchor>
  <xdr:oneCellAnchor>
    <xdr:from>
      <xdr:col>1</xdr:col>
      <xdr:colOff>121920</xdr:colOff>
      <xdr:row>3</xdr:row>
      <xdr:rowOff>291353</xdr:rowOff>
    </xdr:from>
    <xdr:ext cx="1717682" cy="1266265"/>
    <xdr:pic>
      <xdr:nvPicPr>
        <xdr:cNvPr id="53" name="Obrázok 52">
          <a:extLst>
            <a:ext uri="{FF2B5EF4-FFF2-40B4-BE49-F238E27FC236}">
              <a16:creationId xmlns:a16="http://schemas.microsoft.com/office/drawing/2014/main" id="{840C412B-801D-4C24-B323-295E84B5F6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71195" y="3520328"/>
          <a:ext cx="1717682" cy="1266265"/>
        </a:xfrm>
        <a:prstGeom prst="rect">
          <a:avLst/>
        </a:prstGeom>
      </xdr:spPr>
    </xdr:pic>
    <xdr:clientData/>
  </xdr:oneCellAnchor>
  <xdr:oneCellAnchor>
    <xdr:from>
      <xdr:col>1</xdr:col>
      <xdr:colOff>28576</xdr:colOff>
      <xdr:row>4</xdr:row>
      <xdr:rowOff>392206</xdr:rowOff>
    </xdr:from>
    <xdr:ext cx="1922146" cy="1162819"/>
    <xdr:pic>
      <xdr:nvPicPr>
        <xdr:cNvPr id="54" name="Obrázok 53">
          <a:extLst>
            <a:ext uri="{FF2B5EF4-FFF2-40B4-BE49-F238E27FC236}">
              <a16:creationId xmlns:a16="http://schemas.microsoft.com/office/drawing/2014/main" id="{AF29A2F7-9248-4007-9755-B42EB164BC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277851" y="5459506"/>
          <a:ext cx="1922146" cy="1162819"/>
        </a:xfrm>
        <a:prstGeom prst="rect">
          <a:avLst/>
        </a:prstGeom>
      </xdr:spPr>
    </xdr:pic>
    <xdr:clientData/>
  </xdr:oneCellAnchor>
  <xdr:oneCellAnchor>
    <xdr:from>
      <xdr:col>1</xdr:col>
      <xdr:colOff>79562</xdr:colOff>
      <xdr:row>5</xdr:row>
      <xdr:rowOff>257736</xdr:rowOff>
    </xdr:from>
    <xdr:ext cx="1819246" cy="1438275"/>
    <xdr:pic>
      <xdr:nvPicPr>
        <xdr:cNvPr id="55" name="Obrázok 54">
          <a:extLst>
            <a:ext uri="{FF2B5EF4-FFF2-40B4-BE49-F238E27FC236}">
              <a16:creationId xmlns:a16="http://schemas.microsoft.com/office/drawing/2014/main" id="{F26A738B-B221-47FE-836A-F4C73CB106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28837" y="7163361"/>
          <a:ext cx="1819246" cy="1438275"/>
        </a:xfrm>
        <a:prstGeom prst="rect">
          <a:avLst/>
        </a:prstGeom>
      </xdr:spPr>
    </xdr:pic>
    <xdr:clientData/>
  </xdr:oneCellAnchor>
  <xdr:oneCellAnchor>
    <xdr:from>
      <xdr:col>1</xdr:col>
      <xdr:colOff>56028</xdr:colOff>
      <xdr:row>6</xdr:row>
      <xdr:rowOff>369793</xdr:rowOff>
    </xdr:from>
    <xdr:ext cx="1889938" cy="1165414"/>
    <xdr:pic>
      <xdr:nvPicPr>
        <xdr:cNvPr id="57" name="Obrázok 56">
          <a:extLst>
            <a:ext uri="{FF2B5EF4-FFF2-40B4-BE49-F238E27FC236}">
              <a16:creationId xmlns:a16="http://schemas.microsoft.com/office/drawing/2014/main" id="{C48B382C-7B8F-49FA-A9A6-AE526C6DCE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05303" y="10952068"/>
          <a:ext cx="1889938" cy="1165414"/>
        </a:xfrm>
        <a:prstGeom prst="rect">
          <a:avLst/>
        </a:prstGeom>
      </xdr:spPr>
    </xdr:pic>
    <xdr:clientData/>
  </xdr:oneCellAnchor>
  <xdr:twoCellAnchor editAs="oneCell">
    <xdr:from>
      <xdr:col>1</xdr:col>
      <xdr:colOff>89646</xdr:colOff>
      <xdr:row>8</xdr:row>
      <xdr:rowOff>347383</xdr:rowOff>
    </xdr:from>
    <xdr:to>
      <xdr:col>1</xdr:col>
      <xdr:colOff>1863994</xdr:colOff>
      <xdr:row>8</xdr:row>
      <xdr:rowOff>1725707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B641EBF2-33B9-4218-AA6F-18C4387155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2146" y="12682258"/>
          <a:ext cx="1774348" cy="1378324"/>
        </a:xfrm>
        <a:prstGeom prst="rect">
          <a:avLst/>
        </a:prstGeom>
      </xdr:spPr>
    </xdr:pic>
    <xdr:clientData/>
  </xdr:twoCellAnchor>
  <xdr:twoCellAnchor editAs="oneCell">
    <xdr:from>
      <xdr:col>1</xdr:col>
      <xdr:colOff>89647</xdr:colOff>
      <xdr:row>7</xdr:row>
      <xdr:rowOff>123266</xdr:rowOff>
    </xdr:from>
    <xdr:to>
      <xdr:col>1</xdr:col>
      <xdr:colOff>1948756</xdr:colOff>
      <xdr:row>7</xdr:row>
      <xdr:rowOff>1624854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9764C9F1-75F5-4126-8E88-83236E7D81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2147" y="10619816"/>
          <a:ext cx="1859109" cy="1501588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10</xdr:row>
      <xdr:rowOff>290564</xdr:rowOff>
    </xdr:from>
    <xdr:to>
      <xdr:col>1</xdr:col>
      <xdr:colOff>1961029</xdr:colOff>
      <xdr:row>10</xdr:row>
      <xdr:rowOff>1568825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358E5F48-6596-42F5-8C18-4AC8E93D60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4912" y="16302089"/>
          <a:ext cx="1938617" cy="1278261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9</xdr:row>
      <xdr:rowOff>166686</xdr:rowOff>
    </xdr:from>
    <xdr:to>
      <xdr:col>1</xdr:col>
      <xdr:colOff>1951403</xdr:colOff>
      <xdr:row>9</xdr:row>
      <xdr:rowOff>1690687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3DEFC786-1D7B-9A0A-CD2B-6F89AFD191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032" y="14394655"/>
          <a:ext cx="1915684" cy="1524001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360884</xdr:colOff>
      <xdr:row>2</xdr:row>
      <xdr:rowOff>70992</xdr:rowOff>
    </xdr:from>
    <xdr:to>
      <xdr:col>1</xdr:col>
      <xdr:colOff>1763657</xdr:colOff>
      <xdr:row>2</xdr:row>
      <xdr:rowOff>1785493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814436C7-9C4D-42D2-AEBA-7185074C75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3384" y="1194942"/>
          <a:ext cx="1402773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63642</xdr:colOff>
      <xdr:row>3</xdr:row>
      <xdr:rowOff>163583</xdr:rowOff>
    </xdr:from>
    <xdr:to>
      <xdr:col>1</xdr:col>
      <xdr:colOff>1939849</xdr:colOff>
      <xdr:row>3</xdr:row>
      <xdr:rowOff>1714501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33EEA9DB-1DB9-43B2-B586-233D72927D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6142" y="3125858"/>
          <a:ext cx="1876207" cy="1550918"/>
        </a:xfrm>
        <a:prstGeom prst="rect">
          <a:avLst/>
        </a:prstGeom>
      </xdr:spPr>
    </xdr:pic>
    <xdr:clientData/>
  </xdr:twoCellAnchor>
  <xdr:twoCellAnchor editAs="oneCell">
    <xdr:from>
      <xdr:col>1</xdr:col>
      <xdr:colOff>271774</xdr:colOff>
      <xdr:row>4</xdr:row>
      <xdr:rowOff>176523</xdr:rowOff>
    </xdr:from>
    <xdr:to>
      <xdr:col>1</xdr:col>
      <xdr:colOff>1759884</xdr:colOff>
      <xdr:row>4</xdr:row>
      <xdr:rowOff>1634262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9DBDB4C5-12DC-4390-B19B-948F242826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4274" y="4977123"/>
          <a:ext cx="1488110" cy="1457739"/>
        </a:xfrm>
        <a:prstGeom prst="rect">
          <a:avLst/>
        </a:prstGeom>
      </xdr:spPr>
    </xdr:pic>
    <xdr:clientData/>
  </xdr:twoCellAnchor>
  <xdr:twoCellAnchor editAs="oneCell">
    <xdr:from>
      <xdr:col>1</xdr:col>
      <xdr:colOff>183252</xdr:colOff>
      <xdr:row>5</xdr:row>
      <xdr:rowOff>54354</xdr:rowOff>
    </xdr:from>
    <xdr:to>
      <xdr:col>1</xdr:col>
      <xdr:colOff>1839774</xdr:colOff>
      <xdr:row>5</xdr:row>
      <xdr:rowOff>1702593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80B91D49-3ED2-4C94-B3E7-CF2E0F50A6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5752" y="6693279"/>
          <a:ext cx="1656522" cy="1648239"/>
        </a:xfrm>
        <a:prstGeom prst="rect">
          <a:avLst/>
        </a:prstGeom>
      </xdr:spPr>
    </xdr:pic>
    <xdr:clientData/>
  </xdr:twoCellAnchor>
  <xdr:twoCellAnchor editAs="oneCell">
    <xdr:from>
      <xdr:col>1</xdr:col>
      <xdr:colOff>340622</xdr:colOff>
      <xdr:row>6</xdr:row>
      <xdr:rowOff>213593</xdr:rowOff>
    </xdr:from>
    <xdr:to>
      <xdr:col>1</xdr:col>
      <xdr:colOff>1707252</xdr:colOff>
      <xdr:row>6</xdr:row>
      <xdr:rowOff>1613557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602BB1E1-F5AB-4375-9F8A-CC21B7A189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93122" y="8690843"/>
          <a:ext cx="1366630" cy="1399964"/>
        </a:xfrm>
        <a:prstGeom prst="rect">
          <a:avLst/>
        </a:prstGeom>
      </xdr:spPr>
    </xdr:pic>
    <xdr:clientData/>
  </xdr:twoCellAnchor>
  <xdr:twoCellAnchor editAs="oneCell">
    <xdr:from>
      <xdr:col>1</xdr:col>
      <xdr:colOff>427072</xdr:colOff>
      <xdr:row>7</xdr:row>
      <xdr:rowOff>120540</xdr:rowOff>
    </xdr:from>
    <xdr:to>
      <xdr:col>1</xdr:col>
      <xdr:colOff>1661181</xdr:colOff>
      <xdr:row>7</xdr:row>
      <xdr:rowOff>1707253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A2936E6A-917F-418E-BFA9-B51405F1EB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9572" y="10436115"/>
          <a:ext cx="1234109" cy="1586713"/>
        </a:xfrm>
        <a:prstGeom prst="rect">
          <a:avLst/>
        </a:prstGeom>
      </xdr:spPr>
    </xdr:pic>
    <xdr:clientData/>
  </xdr:twoCellAnchor>
  <xdr:twoCellAnchor editAs="oneCell">
    <xdr:from>
      <xdr:col>1</xdr:col>
      <xdr:colOff>45764</xdr:colOff>
      <xdr:row>8</xdr:row>
      <xdr:rowOff>94305</xdr:rowOff>
    </xdr:from>
    <xdr:to>
      <xdr:col>1</xdr:col>
      <xdr:colOff>1975818</xdr:colOff>
      <xdr:row>8</xdr:row>
      <xdr:rowOff>1695347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ED9A0119-375C-4082-8934-68420610DC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8264" y="12248205"/>
          <a:ext cx="1930054" cy="1601042"/>
        </a:xfrm>
        <a:prstGeom prst="rect">
          <a:avLst/>
        </a:prstGeom>
      </xdr:spPr>
    </xdr:pic>
    <xdr:clientData/>
  </xdr:twoCellAnchor>
  <xdr:twoCellAnchor editAs="oneCell">
    <xdr:from>
      <xdr:col>1</xdr:col>
      <xdr:colOff>48141</xdr:colOff>
      <xdr:row>9</xdr:row>
      <xdr:rowOff>132522</xdr:rowOff>
    </xdr:from>
    <xdr:to>
      <xdr:col>1</xdr:col>
      <xdr:colOff>1894346</xdr:colOff>
      <xdr:row>9</xdr:row>
      <xdr:rowOff>1490870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CC04F93E-D2FA-49F4-94AD-D8B6CD1E93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641" y="14124747"/>
          <a:ext cx="1846205" cy="1358348"/>
        </a:xfrm>
        <a:prstGeom prst="rect">
          <a:avLst/>
        </a:prstGeom>
      </xdr:spPr>
    </xdr:pic>
    <xdr:clientData/>
  </xdr:twoCellAnchor>
  <xdr:twoCellAnchor editAs="oneCell">
    <xdr:from>
      <xdr:col>1</xdr:col>
      <xdr:colOff>61602</xdr:colOff>
      <xdr:row>10</xdr:row>
      <xdr:rowOff>437941</xdr:rowOff>
    </xdr:from>
    <xdr:to>
      <xdr:col>1</xdr:col>
      <xdr:colOff>1916906</xdr:colOff>
      <xdr:row>10</xdr:row>
      <xdr:rowOff>1473148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AB6EA92E-DF51-43FB-BFD3-7C72F313C5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4102" y="16268491"/>
          <a:ext cx="1855304" cy="1035207"/>
        </a:xfrm>
        <a:prstGeom prst="rect">
          <a:avLst/>
        </a:prstGeom>
      </xdr:spPr>
    </xdr:pic>
    <xdr:clientData/>
  </xdr:twoCellAnchor>
  <xdr:twoCellAnchor editAs="oneCell">
    <xdr:from>
      <xdr:col>1</xdr:col>
      <xdr:colOff>53455</xdr:colOff>
      <xdr:row>11</xdr:row>
      <xdr:rowOff>164617</xdr:rowOff>
    </xdr:from>
    <xdr:to>
      <xdr:col>1</xdr:col>
      <xdr:colOff>1893509</xdr:colOff>
      <xdr:row>11</xdr:row>
      <xdr:rowOff>1631156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CB426E4D-B373-488E-8647-BD5AA3040D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5955" y="17833492"/>
          <a:ext cx="1840054" cy="1466539"/>
        </a:xfrm>
        <a:prstGeom prst="rect">
          <a:avLst/>
        </a:prstGeom>
      </xdr:spPr>
    </xdr:pic>
    <xdr:clientData/>
  </xdr:twoCellAnchor>
  <xdr:twoCellAnchor editAs="oneCell">
    <xdr:from>
      <xdr:col>1</xdr:col>
      <xdr:colOff>89039</xdr:colOff>
      <xdr:row>12</xdr:row>
      <xdr:rowOff>171347</xdr:rowOff>
    </xdr:from>
    <xdr:to>
      <xdr:col>1</xdr:col>
      <xdr:colOff>1958116</xdr:colOff>
      <xdr:row>12</xdr:row>
      <xdr:rowOff>1643062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406405B5-8302-4D98-B3DC-5A1BEAF36F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539" y="19678547"/>
          <a:ext cx="1869077" cy="1471715"/>
        </a:xfrm>
        <a:prstGeom prst="rect">
          <a:avLst/>
        </a:prstGeom>
      </xdr:spPr>
    </xdr:pic>
    <xdr:clientData/>
  </xdr:twoCellAnchor>
  <xdr:oneCellAnchor>
    <xdr:from>
      <xdr:col>1</xdr:col>
      <xdr:colOff>95250</xdr:colOff>
      <xdr:row>13</xdr:row>
      <xdr:rowOff>306375</xdr:rowOff>
    </xdr:from>
    <xdr:ext cx="1857375" cy="1229531"/>
    <xdr:pic>
      <xdr:nvPicPr>
        <xdr:cNvPr id="13" name="Obrázok 12">
          <a:extLst>
            <a:ext uri="{FF2B5EF4-FFF2-40B4-BE49-F238E27FC236}">
              <a16:creationId xmlns:a16="http://schemas.microsoft.com/office/drawing/2014/main" id="{6B16A83D-D244-4F4C-8614-3ACD036C45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0" y="21606656"/>
          <a:ext cx="1857375" cy="1229531"/>
        </a:xfrm>
        <a:prstGeom prst="rect">
          <a:avLst/>
        </a:prstGeom>
      </xdr:spPr>
    </xdr:pic>
    <xdr:clientData/>
  </xdr:one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360884</xdr:colOff>
      <xdr:row>2</xdr:row>
      <xdr:rowOff>82898</xdr:rowOff>
    </xdr:from>
    <xdr:to>
      <xdr:col>1</xdr:col>
      <xdr:colOff>1763657</xdr:colOff>
      <xdr:row>2</xdr:row>
      <xdr:rowOff>1797399</xdr:rowOff>
    </xdr:to>
    <xdr:pic>
      <xdr:nvPicPr>
        <xdr:cNvPr id="44" name="Obrázok 43">
          <a:extLst>
            <a:ext uri="{FF2B5EF4-FFF2-40B4-BE49-F238E27FC236}">
              <a16:creationId xmlns:a16="http://schemas.microsoft.com/office/drawing/2014/main" id="{85797838-78CB-4E83-94B1-DACE0F74EB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3384" y="1213992"/>
          <a:ext cx="1402773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63642</xdr:colOff>
      <xdr:row>3</xdr:row>
      <xdr:rowOff>163583</xdr:rowOff>
    </xdr:from>
    <xdr:to>
      <xdr:col>1</xdr:col>
      <xdr:colOff>1939849</xdr:colOff>
      <xdr:row>3</xdr:row>
      <xdr:rowOff>1714501</xdr:rowOff>
    </xdr:to>
    <xdr:pic>
      <xdr:nvPicPr>
        <xdr:cNvPr id="45" name="Obrázok 44">
          <a:extLst>
            <a:ext uri="{FF2B5EF4-FFF2-40B4-BE49-F238E27FC236}">
              <a16:creationId xmlns:a16="http://schemas.microsoft.com/office/drawing/2014/main" id="{D55EED26-988A-4174-AE55-BE62060C92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6142" y="3128239"/>
          <a:ext cx="1876207" cy="1550918"/>
        </a:xfrm>
        <a:prstGeom prst="rect">
          <a:avLst/>
        </a:prstGeom>
      </xdr:spPr>
    </xdr:pic>
    <xdr:clientData/>
  </xdr:twoCellAnchor>
  <xdr:twoCellAnchor editAs="oneCell">
    <xdr:from>
      <xdr:col>1</xdr:col>
      <xdr:colOff>271774</xdr:colOff>
      <xdr:row>4</xdr:row>
      <xdr:rowOff>176523</xdr:rowOff>
    </xdr:from>
    <xdr:to>
      <xdr:col>1</xdr:col>
      <xdr:colOff>1759884</xdr:colOff>
      <xdr:row>4</xdr:row>
      <xdr:rowOff>1634262</xdr:rowOff>
    </xdr:to>
    <xdr:pic>
      <xdr:nvPicPr>
        <xdr:cNvPr id="46" name="Obrázok 45">
          <a:extLst>
            <a:ext uri="{FF2B5EF4-FFF2-40B4-BE49-F238E27FC236}">
              <a16:creationId xmlns:a16="http://schemas.microsoft.com/office/drawing/2014/main" id="{0FB82F9A-10A8-4185-98A9-5337F93669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4274" y="4974742"/>
          <a:ext cx="1488110" cy="1457739"/>
        </a:xfrm>
        <a:prstGeom prst="rect">
          <a:avLst/>
        </a:prstGeom>
      </xdr:spPr>
    </xdr:pic>
    <xdr:clientData/>
  </xdr:twoCellAnchor>
  <xdr:twoCellAnchor editAs="oneCell">
    <xdr:from>
      <xdr:col>1</xdr:col>
      <xdr:colOff>183252</xdr:colOff>
      <xdr:row>5</xdr:row>
      <xdr:rowOff>54354</xdr:rowOff>
    </xdr:from>
    <xdr:to>
      <xdr:col>1</xdr:col>
      <xdr:colOff>1839774</xdr:colOff>
      <xdr:row>5</xdr:row>
      <xdr:rowOff>1702593</xdr:rowOff>
    </xdr:to>
    <xdr:pic>
      <xdr:nvPicPr>
        <xdr:cNvPr id="47" name="Obrázok 46">
          <a:extLst>
            <a:ext uri="{FF2B5EF4-FFF2-40B4-BE49-F238E27FC236}">
              <a16:creationId xmlns:a16="http://schemas.microsoft.com/office/drawing/2014/main" id="{C6713001-C60E-45D9-8339-46B9112DD2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5752" y="6686135"/>
          <a:ext cx="1656522" cy="1648239"/>
        </a:xfrm>
        <a:prstGeom prst="rect">
          <a:avLst/>
        </a:prstGeom>
      </xdr:spPr>
    </xdr:pic>
    <xdr:clientData/>
  </xdr:twoCellAnchor>
  <xdr:twoCellAnchor editAs="oneCell">
    <xdr:from>
      <xdr:col>1</xdr:col>
      <xdr:colOff>340622</xdr:colOff>
      <xdr:row>6</xdr:row>
      <xdr:rowOff>213593</xdr:rowOff>
    </xdr:from>
    <xdr:to>
      <xdr:col>1</xdr:col>
      <xdr:colOff>1707252</xdr:colOff>
      <xdr:row>6</xdr:row>
      <xdr:rowOff>1613557</xdr:rowOff>
    </xdr:to>
    <xdr:pic>
      <xdr:nvPicPr>
        <xdr:cNvPr id="48" name="Obrázok 47">
          <a:extLst>
            <a:ext uri="{FF2B5EF4-FFF2-40B4-BE49-F238E27FC236}">
              <a16:creationId xmlns:a16="http://schemas.microsoft.com/office/drawing/2014/main" id="{C97D1050-1A55-4FD9-8892-A1E35584B5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93122" y="8678937"/>
          <a:ext cx="1366630" cy="1399964"/>
        </a:xfrm>
        <a:prstGeom prst="rect">
          <a:avLst/>
        </a:prstGeom>
      </xdr:spPr>
    </xdr:pic>
    <xdr:clientData/>
  </xdr:twoCellAnchor>
  <xdr:twoCellAnchor editAs="oneCell">
    <xdr:from>
      <xdr:col>1</xdr:col>
      <xdr:colOff>427072</xdr:colOff>
      <xdr:row>7</xdr:row>
      <xdr:rowOff>120540</xdr:rowOff>
    </xdr:from>
    <xdr:to>
      <xdr:col>1</xdr:col>
      <xdr:colOff>1661181</xdr:colOff>
      <xdr:row>7</xdr:row>
      <xdr:rowOff>1707253</xdr:rowOff>
    </xdr:to>
    <xdr:pic>
      <xdr:nvPicPr>
        <xdr:cNvPr id="49" name="Obrázok 48">
          <a:extLst>
            <a:ext uri="{FF2B5EF4-FFF2-40B4-BE49-F238E27FC236}">
              <a16:creationId xmlns:a16="http://schemas.microsoft.com/office/drawing/2014/main" id="{D2B8D85A-3D14-46D6-ABBD-DD5F79CA45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9572" y="10419446"/>
          <a:ext cx="1234109" cy="1586713"/>
        </a:xfrm>
        <a:prstGeom prst="rect">
          <a:avLst/>
        </a:prstGeom>
      </xdr:spPr>
    </xdr:pic>
    <xdr:clientData/>
  </xdr:twoCellAnchor>
  <xdr:twoCellAnchor editAs="oneCell">
    <xdr:from>
      <xdr:col>1</xdr:col>
      <xdr:colOff>45764</xdr:colOff>
      <xdr:row>8</xdr:row>
      <xdr:rowOff>94305</xdr:rowOff>
    </xdr:from>
    <xdr:to>
      <xdr:col>1</xdr:col>
      <xdr:colOff>1975818</xdr:colOff>
      <xdr:row>8</xdr:row>
      <xdr:rowOff>1695347</xdr:rowOff>
    </xdr:to>
    <xdr:pic>
      <xdr:nvPicPr>
        <xdr:cNvPr id="50" name="Obrázok 49">
          <a:extLst>
            <a:ext uri="{FF2B5EF4-FFF2-40B4-BE49-F238E27FC236}">
              <a16:creationId xmlns:a16="http://schemas.microsoft.com/office/drawing/2014/main" id="{98FE9C91-EF5E-4E9B-8C04-77B5301426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8264" y="12226774"/>
          <a:ext cx="1930054" cy="1601042"/>
        </a:xfrm>
        <a:prstGeom prst="rect">
          <a:avLst/>
        </a:prstGeom>
      </xdr:spPr>
    </xdr:pic>
    <xdr:clientData/>
  </xdr:twoCellAnchor>
  <xdr:twoCellAnchor editAs="oneCell">
    <xdr:from>
      <xdr:col>1</xdr:col>
      <xdr:colOff>48141</xdr:colOff>
      <xdr:row>9</xdr:row>
      <xdr:rowOff>132522</xdr:rowOff>
    </xdr:from>
    <xdr:to>
      <xdr:col>1</xdr:col>
      <xdr:colOff>1894346</xdr:colOff>
      <xdr:row>9</xdr:row>
      <xdr:rowOff>1490870</xdr:rowOff>
    </xdr:to>
    <xdr:pic>
      <xdr:nvPicPr>
        <xdr:cNvPr id="51" name="Obrázok 50">
          <a:extLst>
            <a:ext uri="{FF2B5EF4-FFF2-40B4-BE49-F238E27FC236}">
              <a16:creationId xmlns:a16="http://schemas.microsoft.com/office/drawing/2014/main" id="{C4E98EC6-C992-451F-BDF2-9789D3B50B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641" y="14098553"/>
          <a:ext cx="1846205" cy="1358348"/>
        </a:xfrm>
        <a:prstGeom prst="rect">
          <a:avLst/>
        </a:prstGeom>
      </xdr:spPr>
    </xdr:pic>
    <xdr:clientData/>
  </xdr:twoCellAnchor>
  <xdr:twoCellAnchor editAs="oneCell">
    <xdr:from>
      <xdr:col>1</xdr:col>
      <xdr:colOff>61602</xdr:colOff>
      <xdr:row>10</xdr:row>
      <xdr:rowOff>437941</xdr:rowOff>
    </xdr:from>
    <xdr:to>
      <xdr:col>1</xdr:col>
      <xdr:colOff>1916906</xdr:colOff>
      <xdr:row>10</xdr:row>
      <xdr:rowOff>1473148</xdr:rowOff>
    </xdr:to>
    <xdr:pic>
      <xdr:nvPicPr>
        <xdr:cNvPr id="52" name="Obrázok 51">
          <a:extLst>
            <a:ext uri="{FF2B5EF4-FFF2-40B4-BE49-F238E27FC236}">
              <a16:creationId xmlns:a16="http://schemas.microsoft.com/office/drawing/2014/main" id="{58C13FEC-5EC9-4E2B-9D1F-4A88F7CFBF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4102" y="16237535"/>
          <a:ext cx="1855304" cy="1035207"/>
        </a:xfrm>
        <a:prstGeom prst="rect">
          <a:avLst/>
        </a:prstGeom>
      </xdr:spPr>
    </xdr:pic>
    <xdr:clientData/>
  </xdr:twoCellAnchor>
  <xdr:twoCellAnchor editAs="oneCell">
    <xdr:from>
      <xdr:col>1</xdr:col>
      <xdr:colOff>53455</xdr:colOff>
      <xdr:row>11</xdr:row>
      <xdr:rowOff>164617</xdr:rowOff>
    </xdr:from>
    <xdr:to>
      <xdr:col>1</xdr:col>
      <xdr:colOff>1893509</xdr:colOff>
      <xdr:row>11</xdr:row>
      <xdr:rowOff>1631156</xdr:rowOff>
    </xdr:to>
    <xdr:pic>
      <xdr:nvPicPr>
        <xdr:cNvPr id="53" name="Obrázok 52">
          <a:extLst>
            <a:ext uri="{FF2B5EF4-FFF2-40B4-BE49-F238E27FC236}">
              <a16:creationId xmlns:a16="http://schemas.microsoft.com/office/drawing/2014/main" id="{129F27F2-3F05-4B95-A425-FD8BBC5FEF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5955" y="17797773"/>
          <a:ext cx="1840054" cy="1466539"/>
        </a:xfrm>
        <a:prstGeom prst="rect">
          <a:avLst/>
        </a:prstGeom>
      </xdr:spPr>
    </xdr:pic>
    <xdr:clientData/>
  </xdr:twoCellAnchor>
  <xdr:twoCellAnchor editAs="oneCell">
    <xdr:from>
      <xdr:col>1</xdr:col>
      <xdr:colOff>89039</xdr:colOff>
      <xdr:row>12</xdr:row>
      <xdr:rowOff>171347</xdr:rowOff>
    </xdr:from>
    <xdr:to>
      <xdr:col>1</xdr:col>
      <xdr:colOff>1958116</xdr:colOff>
      <xdr:row>12</xdr:row>
      <xdr:rowOff>1643062</xdr:rowOff>
    </xdr:to>
    <xdr:pic>
      <xdr:nvPicPr>
        <xdr:cNvPr id="54" name="Obrázok 53">
          <a:extLst>
            <a:ext uri="{FF2B5EF4-FFF2-40B4-BE49-F238E27FC236}">
              <a16:creationId xmlns:a16="http://schemas.microsoft.com/office/drawing/2014/main" id="{333B5328-5B0C-42B3-8130-755A3F2E95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539" y="19638066"/>
          <a:ext cx="1869077" cy="1471715"/>
        </a:xfrm>
        <a:prstGeom prst="rect">
          <a:avLst/>
        </a:prstGeom>
      </xdr:spPr>
    </xdr:pic>
    <xdr:clientData/>
  </xdr:twoCellAnchor>
  <xdr:oneCellAnchor>
    <xdr:from>
      <xdr:col>1</xdr:col>
      <xdr:colOff>35720</xdr:colOff>
      <xdr:row>13</xdr:row>
      <xdr:rowOff>306375</xdr:rowOff>
    </xdr:from>
    <xdr:ext cx="1916906" cy="1268939"/>
    <xdr:pic>
      <xdr:nvPicPr>
        <xdr:cNvPr id="2" name="Obrázok 1">
          <a:extLst>
            <a:ext uri="{FF2B5EF4-FFF2-40B4-BE49-F238E27FC236}">
              <a16:creationId xmlns:a16="http://schemas.microsoft.com/office/drawing/2014/main" id="{D9A235FB-FB87-4106-8DD5-105353D0B8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220" y="21606656"/>
          <a:ext cx="1916906" cy="1268939"/>
        </a:xfrm>
        <a:prstGeom prst="rect">
          <a:avLst/>
        </a:prstGeom>
      </xdr:spPr>
    </xdr:pic>
    <xdr:clientData/>
  </xdr:one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533400</xdr:colOff>
      <xdr:row>2</xdr:row>
      <xdr:rowOff>241300</xdr:rowOff>
    </xdr:from>
    <xdr:to>
      <xdr:col>1</xdr:col>
      <xdr:colOff>1549400</xdr:colOff>
      <xdr:row>2</xdr:row>
      <xdr:rowOff>1719118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A4417FE9-3588-7D62-EDD4-5BAA96DE7E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5900" y="1409700"/>
          <a:ext cx="1016000" cy="1477818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2</xdr:row>
      <xdr:rowOff>253093</xdr:rowOff>
    </xdr:from>
    <xdr:to>
      <xdr:col>1</xdr:col>
      <xdr:colOff>1549400</xdr:colOff>
      <xdr:row>2</xdr:row>
      <xdr:rowOff>1730911</xdr:rowOff>
    </xdr:to>
    <xdr:pic>
      <xdr:nvPicPr>
        <xdr:cNvPr id="88" name="Obrázok 87">
          <a:extLst>
            <a:ext uri="{FF2B5EF4-FFF2-40B4-BE49-F238E27FC236}">
              <a16:creationId xmlns:a16="http://schemas.microsoft.com/office/drawing/2014/main" id="{EEC65E56-F199-4EA0-ABA0-4FACBD4B38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5900" y="1409700"/>
          <a:ext cx="1016000" cy="1477818"/>
        </a:xfrm>
        <a:prstGeom prst="rect">
          <a:avLst/>
        </a:prstGeom>
      </xdr:spPr>
    </xdr:pic>
    <xdr:clientData/>
  </xdr:twoCellAnchor>
  <xdr:twoCellAnchor editAs="oneCell">
    <xdr:from>
      <xdr:col>1</xdr:col>
      <xdr:colOff>231322</xdr:colOff>
      <xdr:row>3</xdr:row>
      <xdr:rowOff>204108</xdr:rowOff>
    </xdr:from>
    <xdr:to>
      <xdr:col>1</xdr:col>
      <xdr:colOff>1796260</xdr:colOff>
      <xdr:row>3</xdr:row>
      <xdr:rowOff>1673679</xdr:rowOff>
    </xdr:to>
    <xdr:pic>
      <xdr:nvPicPr>
        <xdr:cNvPr id="89" name="Obrázok 88">
          <a:extLst>
            <a:ext uri="{FF2B5EF4-FFF2-40B4-BE49-F238E27FC236}">
              <a16:creationId xmlns:a16="http://schemas.microsoft.com/office/drawing/2014/main" id="{D9FA5E28-F79E-4DD8-9AC1-CBCA414989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3822" y="3197679"/>
          <a:ext cx="1564938" cy="1469571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136070</xdr:colOff>
      <xdr:row>4</xdr:row>
      <xdr:rowOff>252384</xdr:rowOff>
    </xdr:from>
    <xdr:to>
      <xdr:col>1</xdr:col>
      <xdr:colOff>1864178</xdr:colOff>
      <xdr:row>4</xdr:row>
      <xdr:rowOff>1701804</xdr:rowOff>
    </xdr:to>
    <xdr:pic>
      <xdr:nvPicPr>
        <xdr:cNvPr id="90" name="Obrázok 89">
          <a:extLst>
            <a:ext uri="{FF2B5EF4-FFF2-40B4-BE49-F238E27FC236}">
              <a16:creationId xmlns:a16="http://schemas.microsoft.com/office/drawing/2014/main" id="{CACCC01E-9617-40EA-938A-B8C7120577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8570" y="5082920"/>
          <a:ext cx="1728108" cy="1449420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176892</xdr:colOff>
      <xdr:row>5</xdr:row>
      <xdr:rowOff>407016</xdr:rowOff>
    </xdr:from>
    <xdr:to>
      <xdr:col>1</xdr:col>
      <xdr:colOff>1714499</xdr:colOff>
      <xdr:row>5</xdr:row>
      <xdr:rowOff>1537607</xdr:rowOff>
    </xdr:to>
    <xdr:pic>
      <xdr:nvPicPr>
        <xdr:cNvPr id="91" name="Obrázok 90">
          <a:extLst>
            <a:ext uri="{FF2B5EF4-FFF2-40B4-BE49-F238E27FC236}">
              <a16:creationId xmlns:a16="http://schemas.microsoft.com/office/drawing/2014/main" id="{C094E5D9-91B7-4252-AE56-729EC36DD2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9392" y="7074516"/>
          <a:ext cx="1537607" cy="1130591"/>
        </a:xfrm>
        <a:prstGeom prst="rect">
          <a:avLst/>
        </a:prstGeom>
      </xdr:spPr>
    </xdr:pic>
    <xdr:clientData/>
  </xdr:twoCellAnchor>
  <xdr:twoCellAnchor editAs="oneCell">
    <xdr:from>
      <xdr:col>1</xdr:col>
      <xdr:colOff>68035</xdr:colOff>
      <xdr:row>6</xdr:row>
      <xdr:rowOff>421822</xdr:rowOff>
    </xdr:from>
    <xdr:to>
      <xdr:col>1</xdr:col>
      <xdr:colOff>1960108</xdr:colOff>
      <xdr:row>6</xdr:row>
      <xdr:rowOff>1524000</xdr:rowOff>
    </xdr:to>
    <xdr:pic>
      <xdr:nvPicPr>
        <xdr:cNvPr id="92" name="Obrázok 91">
          <a:extLst>
            <a:ext uri="{FF2B5EF4-FFF2-40B4-BE49-F238E27FC236}">
              <a16:creationId xmlns:a16="http://schemas.microsoft.com/office/drawing/2014/main" id="{93794BBF-2976-4D12-B6BF-2A84A53A43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0535" y="8926286"/>
          <a:ext cx="1892073" cy="1102178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108856</xdr:colOff>
      <xdr:row>7</xdr:row>
      <xdr:rowOff>115523</xdr:rowOff>
    </xdr:from>
    <xdr:to>
      <xdr:col>1</xdr:col>
      <xdr:colOff>1768927</xdr:colOff>
      <xdr:row>7</xdr:row>
      <xdr:rowOff>1741715</xdr:rowOff>
    </xdr:to>
    <xdr:pic>
      <xdr:nvPicPr>
        <xdr:cNvPr id="93" name="Obrázok 92">
          <a:extLst>
            <a:ext uri="{FF2B5EF4-FFF2-40B4-BE49-F238E27FC236}">
              <a16:creationId xmlns:a16="http://schemas.microsoft.com/office/drawing/2014/main" id="{F441B319-B49F-4A3B-96D2-D8E2E6CE04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1356" y="10456952"/>
          <a:ext cx="1660071" cy="1626192"/>
        </a:xfrm>
        <a:prstGeom prst="rect">
          <a:avLst/>
        </a:prstGeom>
      </xdr:spPr>
    </xdr:pic>
    <xdr:clientData/>
  </xdr:twoCellAnchor>
  <xdr:twoCellAnchor editAs="oneCell">
    <xdr:from>
      <xdr:col>1</xdr:col>
      <xdr:colOff>54429</xdr:colOff>
      <xdr:row>8</xdr:row>
      <xdr:rowOff>598716</xdr:rowOff>
    </xdr:from>
    <xdr:to>
      <xdr:col>1</xdr:col>
      <xdr:colOff>1937753</xdr:colOff>
      <xdr:row>8</xdr:row>
      <xdr:rowOff>1605644</xdr:rowOff>
    </xdr:to>
    <xdr:pic>
      <xdr:nvPicPr>
        <xdr:cNvPr id="94" name="Obrázok 93">
          <a:extLst>
            <a:ext uri="{FF2B5EF4-FFF2-40B4-BE49-F238E27FC236}">
              <a16:creationId xmlns:a16="http://schemas.microsoft.com/office/drawing/2014/main" id="{82535C64-FF9F-48D7-BDD5-DFCDD0E4E8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9" y="12777109"/>
          <a:ext cx="1883324" cy="1006928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176893</xdr:colOff>
      <xdr:row>9</xdr:row>
      <xdr:rowOff>462643</xdr:rowOff>
    </xdr:from>
    <xdr:to>
      <xdr:col>1</xdr:col>
      <xdr:colOff>1815075</xdr:colOff>
      <xdr:row>9</xdr:row>
      <xdr:rowOff>1646464</xdr:rowOff>
    </xdr:to>
    <xdr:pic>
      <xdr:nvPicPr>
        <xdr:cNvPr id="95" name="Obrázok 94">
          <a:extLst>
            <a:ext uri="{FF2B5EF4-FFF2-40B4-BE49-F238E27FC236}">
              <a16:creationId xmlns:a16="http://schemas.microsoft.com/office/drawing/2014/main" id="{884AFCA2-ED6C-4133-8BB5-92448E7E17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9393" y="14478000"/>
          <a:ext cx="1638182" cy="1183821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10</xdr:row>
      <xdr:rowOff>204108</xdr:rowOff>
    </xdr:from>
    <xdr:to>
      <xdr:col>1</xdr:col>
      <xdr:colOff>1926637</xdr:colOff>
      <xdr:row>10</xdr:row>
      <xdr:rowOff>1687285</xdr:rowOff>
    </xdr:to>
    <xdr:pic>
      <xdr:nvPicPr>
        <xdr:cNvPr id="96" name="Obrázok 95">
          <a:extLst>
            <a:ext uri="{FF2B5EF4-FFF2-40B4-BE49-F238E27FC236}">
              <a16:creationId xmlns:a16="http://schemas.microsoft.com/office/drawing/2014/main" id="{873C4240-411B-4228-A1D2-66B2CD97D0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8" y="16056429"/>
          <a:ext cx="1872209" cy="1483177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108858</xdr:colOff>
      <xdr:row>11</xdr:row>
      <xdr:rowOff>476249</xdr:rowOff>
    </xdr:from>
    <xdr:to>
      <xdr:col>1</xdr:col>
      <xdr:colOff>1891394</xdr:colOff>
      <xdr:row>11</xdr:row>
      <xdr:rowOff>1442356</xdr:rowOff>
    </xdr:to>
    <xdr:pic>
      <xdr:nvPicPr>
        <xdr:cNvPr id="97" name="Obrázok 96">
          <a:extLst>
            <a:ext uri="{FF2B5EF4-FFF2-40B4-BE49-F238E27FC236}">
              <a16:creationId xmlns:a16="http://schemas.microsoft.com/office/drawing/2014/main" id="{9E533E56-1703-410F-BD04-552D94304D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1358" y="18165535"/>
          <a:ext cx="1782536" cy="9661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12</xdr:row>
      <xdr:rowOff>136072</xdr:rowOff>
    </xdr:from>
    <xdr:to>
      <xdr:col>1</xdr:col>
      <xdr:colOff>1922103</xdr:colOff>
      <xdr:row>12</xdr:row>
      <xdr:rowOff>1755322</xdr:rowOff>
    </xdr:to>
    <xdr:pic>
      <xdr:nvPicPr>
        <xdr:cNvPr id="98" name="Obrázok 97">
          <a:extLst>
            <a:ext uri="{FF2B5EF4-FFF2-40B4-BE49-F238E27FC236}">
              <a16:creationId xmlns:a16="http://schemas.microsoft.com/office/drawing/2014/main" id="{502C50ED-64D6-4114-9105-CE1AAC3A16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49" y="19662322"/>
          <a:ext cx="1826854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394606</xdr:colOff>
      <xdr:row>14</xdr:row>
      <xdr:rowOff>119693</xdr:rowOff>
    </xdr:from>
    <xdr:to>
      <xdr:col>1</xdr:col>
      <xdr:colOff>1605643</xdr:colOff>
      <xdr:row>14</xdr:row>
      <xdr:rowOff>1714500</xdr:rowOff>
    </xdr:to>
    <xdr:pic>
      <xdr:nvPicPr>
        <xdr:cNvPr id="99" name="Obrázok 98">
          <a:extLst>
            <a:ext uri="{FF2B5EF4-FFF2-40B4-BE49-F238E27FC236}">
              <a16:creationId xmlns:a16="http://schemas.microsoft.com/office/drawing/2014/main" id="{754D9DF0-54DF-4FA8-9F7F-1A14BC6D8A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7106" y="23319872"/>
          <a:ext cx="1211037" cy="1594807"/>
        </a:xfrm>
        <a:prstGeom prst="rect">
          <a:avLst/>
        </a:prstGeom>
      </xdr:spPr>
    </xdr:pic>
    <xdr:clientData/>
  </xdr:twoCellAnchor>
  <xdr:twoCellAnchor editAs="oneCell">
    <xdr:from>
      <xdr:col>1</xdr:col>
      <xdr:colOff>122464</xdr:colOff>
      <xdr:row>13</xdr:row>
      <xdr:rowOff>340179</xdr:rowOff>
    </xdr:from>
    <xdr:to>
      <xdr:col>1</xdr:col>
      <xdr:colOff>1891393</xdr:colOff>
      <xdr:row>13</xdr:row>
      <xdr:rowOff>1592038</xdr:rowOff>
    </xdr:to>
    <xdr:pic>
      <xdr:nvPicPr>
        <xdr:cNvPr id="100" name="Obrázok 99">
          <a:extLst>
            <a:ext uri="{FF2B5EF4-FFF2-40B4-BE49-F238E27FC236}">
              <a16:creationId xmlns:a16="http://schemas.microsoft.com/office/drawing/2014/main" id="{38B08E57-8A0D-4424-BDED-A2FDECD52B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4964" y="21703393"/>
          <a:ext cx="1768929" cy="1251859"/>
        </a:xfrm>
        <a:prstGeom prst="rect">
          <a:avLst/>
        </a:prstGeom>
      </xdr:spPr>
    </xdr:pic>
    <xdr:clientData/>
  </xdr:twoCellAnchor>
  <xdr:twoCellAnchor editAs="oneCell">
    <xdr:from>
      <xdr:col>1</xdr:col>
      <xdr:colOff>421822</xdr:colOff>
      <xdr:row>15</xdr:row>
      <xdr:rowOff>81643</xdr:rowOff>
    </xdr:from>
    <xdr:to>
      <xdr:col>1</xdr:col>
      <xdr:colOff>1525465</xdr:colOff>
      <xdr:row>15</xdr:row>
      <xdr:rowOff>1796143</xdr:rowOff>
    </xdr:to>
    <xdr:pic>
      <xdr:nvPicPr>
        <xdr:cNvPr id="101" name="Obrázok 100">
          <a:extLst>
            <a:ext uri="{FF2B5EF4-FFF2-40B4-BE49-F238E27FC236}">
              <a16:creationId xmlns:a16="http://schemas.microsoft.com/office/drawing/2014/main" id="{0DA1952A-3692-4965-99D3-AF580C4125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4322" y="25118786"/>
          <a:ext cx="1103643" cy="17145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190499</xdr:colOff>
      <xdr:row>16</xdr:row>
      <xdr:rowOff>156056</xdr:rowOff>
    </xdr:from>
    <xdr:to>
      <xdr:col>1</xdr:col>
      <xdr:colOff>1714499</xdr:colOff>
      <xdr:row>16</xdr:row>
      <xdr:rowOff>1687288</xdr:rowOff>
    </xdr:to>
    <xdr:pic>
      <xdr:nvPicPr>
        <xdr:cNvPr id="102" name="Obrázok 101">
          <a:extLst>
            <a:ext uri="{FF2B5EF4-FFF2-40B4-BE49-F238E27FC236}">
              <a16:creationId xmlns:a16="http://schemas.microsoft.com/office/drawing/2014/main" id="{35748408-C2FD-45DE-B0C6-62893B6421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2999" y="27030163"/>
          <a:ext cx="1524000" cy="1531232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136070</xdr:colOff>
      <xdr:row>17</xdr:row>
      <xdr:rowOff>95250</xdr:rowOff>
    </xdr:from>
    <xdr:to>
      <xdr:col>1</xdr:col>
      <xdr:colOff>1791449</xdr:colOff>
      <xdr:row>17</xdr:row>
      <xdr:rowOff>1809749</xdr:rowOff>
    </xdr:to>
    <xdr:pic>
      <xdr:nvPicPr>
        <xdr:cNvPr id="103" name="Obrázok 102">
          <a:extLst>
            <a:ext uri="{FF2B5EF4-FFF2-40B4-BE49-F238E27FC236}">
              <a16:creationId xmlns:a16="http://schemas.microsoft.com/office/drawing/2014/main" id="{5AF0F661-0504-4ECC-85AB-733F792804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8570" y="28806321"/>
          <a:ext cx="1655379" cy="1714499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204107</xdr:colOff>
      <xdr:row>18</xdr:row>
      <xdr:rowOff>223545</xdr:rowOff>
    </xdr:from>
    <xdr:to>
      <xdr:col>1</xdr:col>
      <xdr:colOff>1796143</xdr:colOff>
      <xdr:row>18</xdr:row>
      <xdr:rowOff>1605644</xdr:rowOff>
    </xdr:to>
    <xdr:pic>
      <xdr:nvPicPr>
        <xdr:cNvPr id="104" name="Obrázok 103">
          <a:extLst>
            <a:ext uri="{FF2B5EF4-FFF2-40B4-BE49-F238E27FC236}">
              <a16:creationId xmlns:a16="http://schemas.microsoft.com/office/drawing/2014/main" id="{416C9400-BEAC-4B04-B1C8-F4A4F773FB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6607" y="30771581"/>
          <a:ext cx="1592036" cy="1382099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108858</xdr:colOff>
      <xdr:row>19</xdr:row>
      <xdr:rowOff>289041</xdr:rowOff>
    </xdr:from>
    <xdr:to>
      <xdr:col>1</xdr:col>
      <xdr:colOff>1864179</xdr:colOff>
      <xdr:row>19</xdr:row>
      <xdr:rowOff>1619250</xdr:rowOff>
    </xdr:to>
    <xdr:pic>
      <xdr:nvPicPr>
        <xdr:cNvPr id="105" name="Obrázok 104">
          <a:extLst>
            <a:ext uri="{FF2B5EF4-FFF2-40B4-BE49-F238E27FC236}">
              <a16:creationId xmlns:a16="http://schemas.microsoft.com/office/drawing/2014/main" id="{9EBF1B58-3F5C-4579-9F8F-DF6B6CA42F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1358" y="32674041"/>
          <a:ext cx="1755321" cy="1330209"/>
        </a:xfrm>
        <a:prstGeom prst="rect">
          <a:avLst/>
        </a:prstGeom>
      </xdr:spPr>
    </xdr:pic>
    <xdr:clientData/>
  </xdr:twoCellAnchor>
  <xdr:twoCellAnchor editAs="oneCell">
    <xdr:from>
      <xdr:col>1</xdr:col>
      <xdr:colOff>84365</xdr:colOff>
      <xdr:row>21</xdr:row>
      <xdr:rowOff>449035</xdr:rowOff>
    </xdr:from>
    <xdr:to>
      <xdr:col>1</xdr:col>
      <xdr:colOff>1947709</xdr:colOff>
      <xdr:row>21</xdr:row>
      <xdr:rowOff>1387929</xdr:rowOff>
    </xdr:to>
    <xdr:pic>
      <xdr:nvPicPr>
        <xdr:cNvPr id="107" name="Obrázok 106">
          <a:extLst>
            <a:ext uri="{FF2B5EF4-FFF2-40B4-BE49-F238E27FC236}">
              <a16:creationId xmlns:a16="http://schemas.microsoft.com/office/drawing/2014/main" id="{447CED35-BFA8-4EC2-8436-07059E667A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6865" y="36507964"/>
          <a:ext cx="1863344" cy="938894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22</xdr:row>
      <xdr:rowOff>367392</xdr:rowOff>
    </xdr:from>
    <xdr:to>
      <xdr:col>1</xdr:col>
      <xdr:colOff>1939430</xdr:colOff>
      <xdr:row>22</xdr:row>
      <xdr:rowOff>1526721</xdr:rowOff>
    </xdr:to>
    <xdr:pic>
      <xdr:nvPicPr>
        <xdr:cNvPr id="108" name="Obrázok 107">
          <a:extLst>
            <a:ext uri="{FF2B5EF4-FFF2-40B4-BE49-F238E27FC236}">
              <a16:creationId xmlns:a16="http://schemas.microsoft.com/office/drawing/2014/main" id="{068AE431-8EB1-408C-A0C0-69CA175865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1" y="38263285"/>
          <a:ext cx="1898609" cy="1159329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23</xdr:row>
      <xdr:rowOff>830040</xdr:rowOff>
    </xdr:from>
    <xdr:to>
      <xdr:col>1</xdr:col>
      <xdr:colOff>1955208</xdr:colOff>
      <xdr:row>23</xdr:row>
      <xdr:rowOff>2250624</xdr:rowOff>
    </xdr:to>
    <xdr:pic>
      <xdr:nvPicPr>
        <xdr:cNvPr id="109" name="Obrázok 108">
          <a:extLst>
            <a:ext uri="{FF2B5EF4-FFF2-40B4-BE49-F238E27FC236}">
              <a16:creationId xmlns:a16="http://schemas.microsoft.com/office/drawing/2014/main" id="{E7E5C129-06CD-4C55-9D98-AEF1C73CD0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8" y="41433754"/>
          <a:ext cx="1900780" cy="1420584"/>
        </a:xfrm>
        <a:prstGeom prst="rect">
          <a:avLst/>
        </a:prstGeom>
      </xdr:spPr>
    </xdr:pic>
    <xdr:clientData/>
  </xdr:twoCellAnchor>
  <xdr:twoCellAnchor editAs="oneCell">
    <xdr:from>
      <xdr:col>1</xdr:col>
      <xdr:colOff>68036</xdr:colOff>
      <xdr:row>24</xdr:row>
      <xdr:rowOff>176894</xdr:rowOff>
    </xdr:from>
    <xdr:to>
      <xdr:col>1</xdr:col>
      <xdr:colOff>1893000</xdr:colOff>
      <xdr:row>24</xdr:row>
      <xdr:rowOff>2245179</xdr:rowOff>
    </xdr:to>
    <xdr:pic>
      <xdr:nvPicPr>
        <xdr:cNvPr id="110" name="Obrázok 109">
          <a:extLst>
            <a:ext uri="{FF2B5EF4-FFF2-40B4-BE49-F238E27FC236}">
              <a16:creationId xmlns:a16="http://schemas.microsoft.com/office/drawing/2014/main" id="{195DE8F3-F7FC-484A-9E27-15F542DE38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0536" y="43883037"/>
          <a:ext cx="1824964" cy="2068285"/>
        </a:xfrm>
        <a:prstGeom prst="rect">
          <a:avLst/>
        </a:prstGeom>
      </xdr:spPr>
    </xdr:pic>
    <xdr:clientData/>
  </xdr:twoCellAnchor>
  <xdr:twoCellAnchor editAs="oneCell">
    <xdr:from>
      <xdr:col>1</xdr:col>
      <xdr:colOff>125186</xdr:colOff>
      <xdr:row>25</xdr:row>
      <xdr:rowOff>612322</xdr:rowOff>
    </xdr:from>
    <xdr:to>
      <xdr:col>1</xdr:col>
      <xdr:colOff>1947951</xdr:colOff>
      <xdr:row>25</xdr:row>
      <xdr:rowOff>2136322</xdr:rowOff>
    </xdr:to>
    <xdr:pic>
      <xdr:nvPicPr>
        <xdr:cNvPr id="111" name="Obrázok 110">
          <a:extLst>
            <a:ext uri="{FF2B5EF4-FFF2-40B4-BE49-F238E27FC236}">
              <a16:creationId xmlns:a16="http://schemas.microsoft.com/office/drawing/2014/main" id="{AE4DE4D5-1F6A-48FA-BDA5-4C8F9DE1FC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7686" y="46686108"/>
          <a:ext cx="1822765" cy="15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258536</xdr:colOff>
      <xdr:row>26</xdr:row>
      <xdr:rowOff>108857</xdr:rowOff>
    </xdr:from>
    <xdr:to>
      <xdr:col>1</xdr:col>
      <xdr:colOff>1744437</xdr:colOff>
      <xdr:row>26</xdr:row>
      <xdr:rowOff>1741716</xdr:rowOff>
    </xdr:to>
    <xdr:pic>
      <xdr:nvPicPr>
        <xdr:cNvPr id="112" name="Obrázok 111">
          <a:extLst>
            <a:ext uri="{FF2B5EF4-FFF2-40B4-BE49-F238E27FC236}">
              <a16:creationId xmlns:a16="http://schemas.microsoft.com/office/drawing/2014/main" id="{F13C9A42-0FB7-49C9-9E65-C9CCAF1EEF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1036" y="48795214"/>
          <a:ext cx="1485901" cy="1632859"/>
        </a:xfrm>
        <a:prstGeom prst="rect">
          <a:avLst/>
        </a:prstGeom>
      </xdr:spPr>
    </xdr:pic>
    <xdr:clientData/>
  </xdr:twoCellAnchor>
  <xdr:twoCellAnchor editAs="oneCell">
    <xdr:from>
      <xdr:col>1</xdr:col>
      <xdr:colOff>68036</xdr:colOff>
      <xdr:row>27</xdr:row>
      <xdr:rowOff>530678</xdr:rowOff>
    </xdr:from>
    <xdr:to>
      <xdr:col>1</xdr:col>
      <xdr:colOff>1905000</xdr:colOff>
      <xdr:row>27</xdr:row>
      <xdr:rowOff>1578428</xdr:rowOff>
    </xdr:to>
    <xdr:pic>
      <xdr:nvPicPr>
        <xdr:cNvPr id="113" name="Obrázok 112">
          <a:extLst>
            <a:ext uri="{FF2B5EF4-FFF2-40B4-BE49-F238E27FC236}">
              <a16:creationId xmlns:a16="http://schemas.microsoft.com/office/drawing/2014/main" id="{8494213D-45B2-4B9F-BF37-C950FB69A9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0536" y="51053999"/>
          <a:ext cx="1836964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28</xdr:row>
      <xdr:rowOff>638918</xdr:rowOff>
    </xdr:from>
    <xdr:to>
      <xdr:col>1</xdr:col>
      <xdr:colOff>1932214</xdr:colOff>
      <xdr:row>28</xdr:row>
      <xdr:rowOff>2002970</xdr:rowOff>
    </xdr:to>
    <xdr:pic>
      <xdr:nvPicPr>
        <xdr:cNvPr id="114" name="Obrázok 113">
          <a:extLst>
            <a:ext uri="{FF2B5EF4-FFF2-40B4-BE49-F238E27FC236}">
              <a16:creationId xmlns:a16="http://schemas.microsoft.com/office/drawing/2014/main" id="{22D9FFB5-EFC8-464E-B3C4-F30832F6A1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8" y="52971989"/>
          <a:ext cx="1877786" cy="13640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29</xdr:row>
      <xdr:rowOff>231322</xdr:rowOff>
    </xdr:from>
    <xdr:to>
      <xdr:col>1</xdr:col>
      <xdr:colOff>1909961</xdr:colOff>
      <xdr:row>29</xdr:row>
      <xdr:rowOff>1646465</xdr:rowOff>
    </xdr:to>
    <xdr:pic>
      <xdr:nvPicPr>
        <xdr:cNvPr id="115" name="Obrázok 114">
          <a:extLst>
            <a:ext uri="{FF2B5EF4-FFF2-40B4-BE49-F238E27FC236}">
              <a16:creationId xmlns:a16="http://schemas.microsoft.com/office/drawing/2014/main" id="{A64E95D4-E260-4998-ACC1-350746BF0D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0" y="55421893"/>
          <a:ext cx="1814711" cy="1415143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30</xdr:row>
      <xdr:rowOff>244929</xdr:rowOff>
    </xdr:from>
    <xdr:to>
      <xdr:col>1</xdr:col>
      <xdr:colOff>1929444</xdr:colOff>
      <xdr:row>30</xdr:row>
      <xdr:rowOff>1592037</xdr:rowOff>
    </xdr:to>
    <xdr:pic>
      <xdr:nvPicPr>
        <xdr:cNvPr id="116" name="Obrázok 115">
          <a:extLst>
            <a:ext uri="{FF2B5EF4-FFF2-40B4-BE49-F238E27FC236}">
              <a16:creationId xmlns:a16="http://schemas.microsoft.com/office/drawing/2014/main" id="{DAB5396E-BA62-43BD-93FC-7E6E019C2D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1" y="57272465"/>
          <a:ext cx="1888623" cy="1347108"/>
        </a:xfrm>
        <a:prstGeom prst="rect">
          <a:avLst/>
        </a:prstGeom>
      </xdr:spPr>
    </xdr:pic>
    <xdr:clientData/>
  </xdr:twoCellAnchor>
  <xdr:twoCellAnchor editAs="oneCell">
    <xdr:from>
      <xdr:col>1</xdr:col>
      <xdr:colOff>54430</xdr:colOff>
      <xdr:row>31</xdr:row>
      <xdr:rowOff>222817</xdr:rowOff>
    </xdr:from>
    <xdr:to>
      <xdr:col>1</xdr:col>
      <xdr:colOff>1931578</xdr:colOff>
      <xdr:row>31</xdr:row>
      <xdr:rowOff>1705995</xdr:rowOff>
    </xdr:to>
    <xdr:pic>
      <xdr:nvPicPr>
        <xdr:cNvPr id="117" name="Obrázok 116">
          <a:extLst>
            <a:ext uri="{FF2B5EF4-FFF2-40B4-BE49-F238E27FC236}">
              <a16:creationId xmlns:a16="http://schemas.microsoft.com/office/drawing/2014/main" id="{CAB59052-23F2-45AB-8DC9-2771076A25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0743" y="58944442"/>
          <a:ext cx="1877148" cy="1483178"/>
        </a:xfrm>
        <a:prstGeom prst="rect">
          <a:avLst/>
        </a:prstGeom>
      </xdr:spPr>
    </xdr:pic>
    <xdr:clientData/>
  </xdr:twoCellAnchor>
  <xdr:twoCellAnchor editAs="oneCell">
    <xdr:from>
      <xdr:col>1</xdr:col>
      <xdr:colOff>40818</xdr:colOff>
      <xdr:row>32</xdr:row>
      <xdr:rowOff>299358</xdr:rowOff>
    </xdr:from>
    <xdr:to>
      <xdr:col>1</xdr:col>
      <xdr:colOff>1954675</xdr:colOff>
      <xdr:row>32</xdr:row>
      <xdr:rowOff>1687286</xdr:rowOff>
    </xdr:to>
    <xdr:pic>
      <xdr:nvPicPr>
        <xdr:cNvPr id="118" name="Obrázok 117">
          <a:extLst>
            <a:ext uri="{FF2B5EF4-FFF2-40B4-BE49-F238E27FC236}">
              <a16:creationId xmlns:a16="http://schemas.microsoft.com/office/drawing/2014/main" id="{A75CD312-78AB-4377-AA09-ECB2FF1496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18" y="61109679"/>
          <a:ext cx="1913857" cy="1387928"/>
        </a:xfrm>
        <a:prstGeom prst="rect">
          <a:avLst/>
        </a:prstGeom>
      </xdr:spPr>
    </xdr:pic>
    <xdr:clientData/>
  </xdr:twoCellAnchor>
  <xdr:twoCellAnchor editAs="oneCell">
    <xdr:from>
      <xdr:col>1</xdr:col>
      <xdr:colOff>16325</xdr:colOff>
      <xdr:row>32</xdr:row>
      <xdr:rowOff>274865</xdr:rowOff>
    </xdr:from>
    <xdr:to>
      <xdr:col>1</xdr:col>
      <xdr:colOff>1930182</xdr:colOff>
      <xdr:row>32</xdr:row>
      <xdr:rowOff>1662793</xdr:rowOff>
    </xdr:to>
    <xdr:pic>
      <xdr:nvPicPr>
        <xdr:cNvPr id="119" name="Obrázok 118">
          <a:extLst>
            <a:ext uri="{FF2B5EF4-FFF2-40B4-BE49-F238E27FC236}">
              <a16:creationId xmlns:a16="http://schemas.microsoft.com/office/drawing/2014/main" id="{CBE8A718-F000-4B17-95D5-990D3707D0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8825" y="61085186"/>
          <a:ext cx="1913857" cy="1387928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33</xdr:row>
      <xdr:rowOff>340177</xdr:rowOff>
    </xdr:from>
    <xdr:to>
      <xdr:col>1</xdr:col>
      <xdr:colOff>1910443</xdr:colOff>
      <xdr:row>33</xdr:row>
      <xdr:rowOff>1605642</xdr:rowOff>
    </xdr:to>
    <xdr:pic>
      <xdr:nvPicPr>
        <xdr:cNvPr id="120" name="Obrázok 119">
          <a:extLst>
            <a:ext uri="{FF2B5EF4-FFF2-40B4-BE49-F238E27FC236}">
              <a16:creationId xmlns:a16="http://schemas.microsoft.com/office/drawing/2014/main" id="{71F95ADB-A171-4A2E-B45E-EC35FA3EF5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8" y="62987463"/>
          <a:ext cx="1856015" cy="1265465"/>
        </a:xfrm>
        <a:prstGeom prst="rect">
          <a:avLst/>
        </a:prstGeom>
      </xdr:spPr>
    </xdr:pic>
    <xdr:clientData/>
  </xdr:twoCellAnchor>
  <xdr:twoCellAnchor editAs="oneCell">
    <xdr:from>
      <xdr:col>1</xdr:col>
      <xdr:colOff>40822</xdr:colOff>
      <xdr:row>34</xdr:row>
      <xdr:rowOff>367393</xdr:rowOff>
    </xdr:from>
    <xdr:to>
      <xdr:col>1</xdr:col>
      <xdr:colOff>1974477</xdr:colOff>
      <xdr:row>34</xdr:row>
      <xdr:rowOff>1496786</xdr:rowOff>
    </xdr:to>
    <xdr:pic>
      <xdr:nvPicPr>
        <xdr:cNvPr id="121" name="Obrázok 120">
          <a:extLst>
            <a:ext uri="{FF2B5EF4-FFF2-40B4-BE49-F238E27FC236}">
              <a16:creationId xmlns:a16="http://schemas.microsoft.com/office/drawing/2014/main" id="{4E9FB768-8984-416C-80B9-B77A368C1E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2" y="64892464"/>
          <a:ext cx="1933655" cy="1129393"/>
        </a:xfrm>
        <a:prstGeom prst="rect">
          <a:avLst/>
        </a:prstGeom>
      </xdr:spPr>
    </xdr:pic>
    <xdr:clientData/>
  </xdr:twoCellAnchor>
  <xdr:twoCellAnchor editAs="oneCell">
    <xdr:from>
      <xdr:col>1</xdr:col>
      <xdr:colOff>40823</xdr:colOff>
      <xdr:row>35</xdr:row>
      <xdr:rowOff>156570</xdr:rowOff>
    </xdr:from>
    <xdr:to>
      <xdr:col>1</xdr:col>
      <xdr:colOff>1918607</xdr:colOff>
      <xdr:row>35</xdr:row>
      <xdr:rowOff>1741716</xdr:rowOff>
    </xdr:to>
    <xdr:pic>
      <xdr:nvPicPr>
        <xdr:cNvPr id="122" name="Obrázok 121">
          <a:extLst>
            <a:ext uri="{FF2B5EF4-FFF2-40B4-BE49-F238E27FC236}">
              <a16:creationId xmlns:a16="http://schemas.microsoft.com/office/drawing/2014/main" id="{C784593C-0F49-46E8-8BEE-B95E924B45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3" y="66219249"/>
          <a:ext cx="1877784" cy="1585146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272141</xdr:colOff>
      <xdr:row>36</xdr:row>
      <xdr:rowOff>113331</xdr:rowOff>
    </xdr:from>
    <xdr:to>
      <xdr:col>1</xdr:col>
      <xdr:colOff>1673678</xdr:colOff>
      <xdr:row>36</xdr:row>
      <xdr:rowOff>1783656</xdr:rowOff>
    </xdr:to>
    <xdr:pic>
      <xdr:nvPicPr>
        <xdr:cNvPr id="123" name="Obrázok 122">
          <a:extLst>
            <a:ext uri="{FF2B5EF4-FFF2-40B4-BE49-F238E27FC236}">
              <a16:creationId xmlns:a16="http://schemas.microsoft.com/office/drawing/2014/main" id="{E791575A-D4F9-4351-AAD4-914EE9CE0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4641" y="68312331"/>
          <a:ext cx="1401537" cy="1670325"/>
        </a:xfrm>
        <a:prstGeom prst="rect">
          <a:avLst/>
        </a:prstGeom>
      </xdr:spPr>
    </xdr:pic>
    <xdr:clientData/>
  </xdr:twoCellAnchor>
  <xdr:twoCellAnchor editAs="oneCell">
    <xdr:from>
      <xdr:col>1</xdr:col>
      <xdr:colOff>44840</xdr:colOff>
      <xdr:row>37</xdr:row>
      <xdr:rowOff>353786</xdr:rowOff>
    </xdr:from>
    <xdr:to>
      <xdr:col>1</xdr:col>
      <xdr:colOff>1949589</xdr:colOff>
      <xdr:row>37</xdr:row>
      <xdr:rowOff>1524000</xdr:rowOff>
    </xdr:to>
    <xdr:pic>
      <xdr:nvPicPr>
        <xdr:cNvPr id="124" name="Obrázok 123">
          <a:extLst>
            <a:ext uri="{FF2B5EF4-FFF2-40B4-BE49-F238E27FC236}">
              <a16:creationId xmlns:a16="http://schemas.microsoft.com/office/drawing/2014/main" id="{EE4D500D-B70B-471C-92E1-97110D1E90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7340" y="70389750"/>
          <a:ext cx="1904749" cy="1170214"/>
        </a:xfrm>
        <a:prstGeom prst="rect">
          <a:avLst/>
        </a:prstGeom>
      </xdr:spPr>
    </xdr:pic>
    <xdr:clientData/>
  </xdr:twoCellAnchor>
  <xdr:twoCellAnchor editAs="oneCell">
    <xdr:from>
      <xdr:col>1</xdr:col>
      <xdr:colOff>54426</xdr:colOff>
      <xdr:row>38</xdr:row>
      <xdr:rowOff>299357</xdr:rowOff>
    </xdr:from>
    <xdr:to>
      <xdr:col>1</xdr:col>
      <xdr:colOff>1946385</xdr:colOff>
      <xdr:row>38</xdr:row>
      <xdr:rowOff>1578427</xdr:rowOff>
    </xdr:to>
    <xdr:pic>
      <xdr:nvPicPr>
        <xdr:cNvPr id="125" name="Obrázok 124">
          <a:extLst>
            <a:ext uri="{FF2B5EF4-FFF2-40B4-BE49-F238E27FC236}">
              <a16:creationId xmlns:a16="http://schemas.microsoft.com/office/drawing/2014/main" id="{E6E35591-919C-4F21-89B6-BBF0E410A0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6926" y="71872928"/>
          <a:ext cx="1891959" cy="1279070"/>
        </a:xfrm>
        <a:prstGeom prst="rect">
          <a:avLst/>
        </a:prstGeom>
      </xdr:spPr>
    </xdr:pic>
    <xdr:clientData/>
  </xdr:twoCellAnchor>
  <xdr:twoCellAnchor editAs="oneCell">
    <xdr:from>
      <xdr:col>1</xdr:col>
      <xdr:colOff>81643</xdr:colOff>
      <xdr:row>39</xdr:row>
      <xdr:rowOff>149679</xdr:rowOff>
    </xdr:from>
    <xdr:to>
      <xdr:col>1</xdr:col>
      <xdr:colOff>1965183</xdr:colOff>
      <xdr:row>39</xdr:row>
      <xdr:rowOff>1755322</xdr:rowOff>
    </xdr:to>
    <xdr:pic>
      <xdr:nvPicPr>
        <xdr:cNvPr id="126" name="Obrázok 125">
          <a:extLst>
            <a:ext uri="{FF2B5EF4-FFF2-40B4-BE49-F238E27FC236}">
              <a16:creationId xmlns:a16="http://schemas.microsoft.com/office/drawing/2014/main" id="{E59C2798-A29E-4620-B917-AD7007BD52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4143" y="73859572"/>
          <a:ext cx="1883540" cy="1605643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40</xdr:row>
      <xdr:rowOff>394607</xdr:rowOff>
    </xdr:from>
    <xdr:to>
      <xdr:col>1</xdr:col>
      <xdr:colOff>1959970</xdr:colOff>
      <xdr:row>40</xdr:row>
      <xdr:rowOff>1564821</xdr:rowOff>
    </xdr:to>
    <xdr:pic>
      <xdr:nvPicPr>
        <xdr:cNvPr id="127" name="Obrázok 126">
          <a:extLst>
            <a:ext uri="{FF2B5EF4-FFF2-40B4-BE49-F238E27FC236}">
              <a16:creationId xmlns:a16="http://schemas.microsoft.com/office/drawing/2014/main" id="{9A4B077D-CA37-46DD-8E3B-D574344FAB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1" y="75941464"/>
          <a:ext cx="1919149" cy="1170214"/>
        </a:xfrm>
        <a:prstGeom prst="rect">
          <a:avLst/>
        </a:prstGeom>
      </xdr:spPr>
    </xdr:pic>
    <xdr:clientData/>
  </xdr:twoCellAnchor>
  <xdr:twoCellAnchor editAs="oneCell">
    <xdr:from>
      <xdr:col>1</xdr:col>
      <xdr:colOff>59530</xdr:colOff>
      <xdr:row>41</xdr:row>
      <xdr:rowOff>872925</xdr:rowOff>
    </xdr:from>
    <xdr:to>
      <xdr:col>1</xdr:col>
      <xdr:colOff>1940717</xdr:colOff>
      <xdr:row>41</xdr:row>
      <xdr:rowOff>2258786</xdr:rowOff>
    </xdr:to>
    <xdr:pic>
      <xdr:nvPicPr>
        <xdr:cNvPr id="130" name="Obrázok 129">
          <a:extLst>
            <a:ext uri="{FF2B5EF4-FFF2-40B4-BE49-F238E27FC236}">
              <a16:creationId xmlns:a16="http://schemas.microsoft.com/office/drawing/2014/main" id="{98600B10-8103-4EFB-B4B0-0370CF1229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5843" y="78549300"/>
          <a:ext cx="1881187" cy="1385861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42</xdr:row>
      <xdr:rowOff>476249</xdr:rowOff>
    </xdr:from>
    <xdr:to>
      <xdr:col>1</xdr:col>
      <xdr:colOff>1958174</xdr:colOff>
      <xdr:row>42</xdr:row>
      <xdr:rowOff>1442357</xdr:rowOff>
    </xdr:to>
    <xdr:pic>
      <xdr:nvPicPr>
        <xdr:cNvPr id="131" name="Obrázok 130">
          <a:extLst>
            <a:ext uri="{FF2B5EF4-FFF2-40B4-BE49-F238E27FC236}">
              <a16:creationId xmlns:a16="http://schemas.microsoft.com/office/drawing/2014/main" id="{9A4F9B02-2803-41DA-AE03-82054A1BDA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1" y="80867249"/>
          <a:ext cx="1917353" cy="966108"/>
        </a:xfrm>
        <a:prstGeom prst="rect">
          <a:avLst/>
        </a:prstGeom>
      </xdr:spPr>
    </xdr:pic>
    <xdr:clientData/>
  </xdr:twoCellAnchor>
  <xdr:twoCellAnchor editAs="oneCell">
    <xdr:from>
      <xdr:col>1</xdr:col>
      <xdr:colOff>81642</xdr:colOff>
      <xdr:row>43</xdr:row>
      <xdr:rowOff>911678</xdr:rowOff>
    </xdr:from>
    <xdr:to>
      <xdr:col>1</xdr:col>
      <xdr:colOff>1950466</xdr:colOff>
      <xdr:row>43</xdr:row>
      <xdr:rowOff>2013860</xdr:rowOff>
    </xdr:to>
    <xdr:pic>
      <xdr:nvPicPr>
        <xdr:cNvPr id="132" name="Obrázok 131">
          <a:extLst>
            <a:ext uri="{FF2B5EF4-FFF2-40B4-BE49-F238E27FC236}">
              <a16:creationId xmlns:a16="http://schemas.microsoft.com/office/drawing/2014/main" id="{E2882554-D9AB-4174-8DB6-913A86D747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4142" y="83194071"/>
          <a:ext cx="1868824" cy="1102182"/>
        </a:xfrm>
        <a:prstGeom prst="rect">
          <a:avLst/>
        </a:prstGeom>
      </xdr:spPr>
    </xdr:pic>
    <xdr:clientData/>
  </xdr:twoCellAnchor>
  <xdr:twoCellAnchor editAs="oneCell">
    <xdr:from>
      <xdr:col>1</xdr:col>
      <xdr:colOff>40820</xdr:colOff>
      <xdr:row>44</xdr:row>
      <xdr:rowOff>353786</xdr:rowOff>
    </xdr:from>
    <xdr:to>
      <xdr:col>1</xdr:col>
      <xdr:colOff>1964871</xdr:colOff>
      <xdr:row>44</xdr:row>
      <xdr:rowOff>1592037</xdr:rowOff>
    </xdr:to>
    <xdr:pic>
      <xdr:nvPicPr>
        <xdr:cNvPr id="133" name="Obrázok 132">
          <a:extLst>
            <a:ext uri="{FF2B5EF4-FFF2-40B4-BE49-F238E27FC236}">
              <a16:creationId xmlns:a16="http://schemas.microsoft.com/office/drawing/2014/main" id="{5CAB174A-CC55-4F04-9F60-D93FD99109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0" y="85548107"/>
          <a:ext cx="1924051" cy="1238251"/>
        </a:xfrm>
        <a:prstGeom prst="rect">
          <a:avLst/>
        </a:prstGeom>
      </xdr:spPr>
    </xdr:pic>
    <xdr:clientData/>
  </xdr:twoCellAnchor>
  <xdr:twoCellAnchor editAs="oneCell">
    <xdr:from>
      <xdr:col>1</xdr:col>
      <xdr:colOff>29934</xdr:colOff>
      <xdr:row>45</xdr:row>
      <xdr:rowOff>533399</xdr:rowOff>
    </xdr:from>
    <xdr:to>
      <xdr:col>1</xdr:col>
      <xdr:colOff>1953985</xdr:colOff>
      <xdr:row>45</xdr:row>
      <xdr:rowOff>1771650</xdr:rowOff>
    </xdr:to>
    <xdr:pic>
      <xdr:nvPicPr>
        <xdr:cNvPr id="134" name="Obrázok 133">
          <a:extLst>
            <a:ext uri="{FF2B5EF4-FFF2-40B4-BE49-F238E27FC236}">
              <a16:creationId xmlns:a16="http://schemas.microsoft.com/office/drawing/2014/main" id="{71AB8F1C-4655-4DA7-98A3-B07D33353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2434" y="87265328"/>
          <a:ext cx="1924051" cy="1238251"/>
        </a:xfrm>
        <a:prstGeom prst="rect">
          <a:avLst/>
        </a:prstGeom>
      </xdr:spPr>
    </xdr:pic>
    <xdr:clientData/>
  </xdr:twoCellAnchor>
  <xdr:twoCellAnchor editAs="oneCell">
    <xdr:from>
      <xdr:col>1</xdr:col>
      <xdr:colOff>32656</xdr:colOff>
      <xdr:row>46</xdr:row>
      <xdr:rowOff>536121</xdr:rowOff>
    </xdr:from>
    <xdr:to>
      <xdr:col>1</xdr:col>
      <xdr:colOff>1956707</xdr:colOff>
      <xdr:row>46</xdr:row>
      <xdr:rowOff>1774372</xdr:rowOff>
    </xdr:to>
    <xdr:pic>
      <xdr:nvPicPr>
        <xdr:cNvPr id="135" name="Obrázok 134">
          <a:extLst>
            <a:ext uri="{FF2B5EF4-FFF2-40B4-BE49-F238E27FC236}">
              <a16:creationId xmlns:a16="http://schemas.microsoft.com/office/drawing/2014/main" id="{A947DA3A-94A5-45F5-BA8F-9A04021CF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5156" y="89785371"/>
          <a:ext cx="1924051" cy="1238251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</xdr:colOff>
      <xdr:row>47</xdr:row>
      <xdr:rowOff>1047284</xdr:rowOff>
    </xdr:from>
    <xdr:to>
      <xdr:col>1</xdr:col>
      <xdr:colOff>1959429</xdr:colOff>
      <xdr:row>47</xdr:row>
      <xdr:rowOff>2054678</xdr:rowOff>
    </xdr:to>
    <xdr:pic>
      <xdr:nvPicPr>
        <xdr:cNvPr id="136" name="Obrázok 135">
          <a:extLst>
            <a:ext uri="{FF2B5EF4-FFF2-40B4-BE49-F238E27FC236}">
              <a16:creationId xmlns:a16="http://schemas.microsoft.com/office/drawing/2014/main" id="{D32686B0-62C5-430F-ABBB-96EF0DB3CA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9714" y="92827463"/>
          <a:ext cx="1932215" cy="1007394"/>
        </a:xfrm>
        <a:prstGeom prst="rect">
          <a:avLst/>
        </a:prstGeom>
      </xdr:spPr>
    </xdr:pic>
    <xdr:clientData/>
  </xdr:twoCellAnchor>
  <xdr:twoCellAnchor editAs="oneCell">
    <xdr:from>
      <xdr:col>1</xdr:col>
      <xdr:colOff>68037</xdr:colOff>
      <xdr:row>48</xdr:row>
      <xdr:rowOff>734784</xdr:rowOff>
    </xdr:from>
    <xdr:to>
      <xdr:col>1</xdr:col>
      <xdr:colOff>1975243</xdr:colOff>
      <xdr:row>48</xdr:row>
      <xdr:rowOff>1921326</xdr:rowOff>
    </xdr:to>
    <xdr:pic>
      <xdr:nvPicPr>
        <xdr:cNvPr id="137" name="Obrázok 136">
          <a:extLst>
            <a:ext uri="{FF2B5EF4-FFF2-40B4-BE49-F238E27FC236}">
              <a16:creationId xmlns:a16="http://schemas.microsoft.com/office/drawing/2014/main" id="{E24FEE84-67ED-4A6B-86FF-E26CDAEF52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0537" y="95603784"/>
          <a:ext cx="1907206" cy="1186542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49</xdr:row>
      <xdr:rowOff>1020537</xdr:rowOff>
    </xdr:from>
    <xdr:to>
      <xdr:col>1</xdr:col>
      <xdr:colOff>1937666</xdr:colOff>
      <xdr:row>49</xdr:row>
      <xdr:rowOff>1877788</xdr:rowOff>
    </xdr:to>
    <xdr:pic>
      <xdr:nvPicPr>
        <xdr:cNvPr id="138" name="Obrázok 137">
          <a:extLst>
            <a:ext uri="{FF2B5EF4-FFF2-40B4-BE49-F238E27FC236}">
              <a16:creationId xmlns:a16="http://schemas.microsoft.com/office/drawing/2014/main" id="{CA01FC0D-8732-4E7C-A6D2-73E740038A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21" y="98502108"/>
          <a:ext cx="1896845" cy="857251"/>
        </a:xfrm>
        <a:prstGeom prst="rect">
          <a:avLst/>
        </a:prstGeom>
      </xdr:spPr>
    </xdr:pic>
    <xdr:clientData/>
  </xdr:twoCellAnchor>
  <xdr:twoCellAnchor editAs="oneCell">
    <xdr:from>
      <xdr:col>1</xdr:col>
      <xdr:colOff>70758</xdr:colOff>
      <xdr:row>20</xdr:row>
      <xdr:rowOff>373406</xdr:rowOff>
    </xdr:from>
    <xdr:to>
      <xdr:col>1</xdr:col>
      <xdr:colOff>1826079</xdr:colOff>
      <xdr:row>20</xdr:row>
      <xdr:rowOff>1703615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D6BEF3E2-3721-4CBA-9BA1-09565CFE3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258" y="34595370"/>
          <a:ext cx="1755321" cy="1330209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271096</xdr:colOff>
      <xdr:row>41</xdr:row>
      <xdr:rowOff>79752</xdr:rowOff>
    </xdr:from>
    <xdr:to>
      <xdr:col>1</xdr:col>
      <xdr:colOff>1670538</xdr:colOff>
      <xdr:row>41</xdr:row>
      <xdr:rowOff>1708613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4B48E0D4-F783-4ED5-B691-ADA7B4B25B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8846" y="54824690"/>
          <a:ext cx="1399442" cy="1628861"/>
        </a:xfrm>
        <a:prstGeom prst="rect">
          <a:avLst/>
        </a:prstGeom>
      </xdr:spPr>
    </xdr:pic>
    <xdr:clientData/>
  </xdr:twoCellAnchor>
  <xdr:twoCellAnchor editAs="oneCell">
    <xdr:from>
      <xdr:col>1</xdr:col>
      <xdr:colOff>104339</xdr:colOff>
      <xdr:row>42</xdr:row>
      <xdr:rowOff>197827</xdr:rowOff>
    </xdr:from>
    <xdr:to>
      <xdr:col>1</xdr:col>
      <xdr:colOff>1861038</xdr:colOff>
      <xdr:row>42</xdr:row>
      <xdr:rowOff>1674204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A2B8F265-38B1-495D-BF6D-B8CE3F7ECB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2089" y="56776327"/>
          <a:ext cx="1756699" cy="1476377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119064</xdr:colOff>
      <xdr:row>24</xdr:row>
      <xdr:rowOff>642938</xdr:rowOff>
    </xdr:from>
    <xdr:to>
      <xdr:col>2</xdr:col>
      <xdr:colOff>0</xdr:colOff>
      <xdr:row>24</xdr:row>
      <xdr:rowOff>1310432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179FEA78-24BF-4115-A937-1F7E6DD03E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6814" y="24979313"/>
          <a:ext cx="1857373" cy="667494"/>
        </a:xfrm>
        <a:prstGeom prst="rect">
          <a:avLst/>
        </a:prstGeom>
      </xdr:spPr>
    </xdr:pic>
    <xdr:clientData/>
  </xdr:twoCellAnchor>
  <xdr:oneCellAnchor>
    <xdr:from>
      <xdr:col>1</xdr:col>
      <xdr:colOff>103446</xdr:colOff>
      <xdr:row>39</xdr:row>
      <xdr:rowOff>110821</xdr:rowOff>
    </xdr:from>
    <xdr:ext cx="1748525" cy="1611924"/>
    <xdr:pic>
      <xdr:nvPicPr>
        <xdr:cNvPr id="27" name="Obrázok 26">
          <a:extLst>
            <a:ext uri="{FF2B5EF4-FFF2-40B4-BE49-F238E27FC236}">
              <a16:creationId xmlns:a16="http://schemas.microsoft.com/office/drawing/2014/main" id="{FBB4EF05-C898-4C00-BA1B-85258C29D1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1196" y="51236259"/>
          <a:ext cx="1748525" cy="1611924"/>
        </a:xfrm>
        <a:prstGeom prst="rect">
          <a:avLst/>
        </a:prstGeom>
      </xdr:spPr>
    </xdr:pic>
    <xdr:clientData/>
  </xdr:oneCellAnchor>
  <xdr:oneCellAnchor>
    <xdr:from>
      <xdr:col>1</xdr:col>
      <xdr:colOff>51290</xdr:colOff>
      <xdr:row>40</xdr:row>
      <xdr:rowOff>388327</xdr:rowOff>
    </xdr:from>
    <xdr:ext cx="1899138" cy="1186961"/>
    <xdr:pic>
      <xdr:nvPicPr>
        <xdr:cNvPr id="28" name="Obrázok 27">
          <a:extLst>
            <a:ext uri="{FF2B5EF4-FFF2-40B4-BE49-F238E27FC236}">
              <a16:creationId xmlns:a16="http://schemas.microsoft.com/office/drawing/2014/main" id="{8F499B08-7875-48DD-93DC-8658085B04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9040" y="53299702"/>
          <a:ext cx="1899138" cy="1186961"/>
        </a:xfrm>
        <a:prstGeom prst="rect">
          <a:avLst/>
        </a:prstGeom>
      </xdr:spPr>
    </xdr:pic>
    <xdr:clientData/>
  </xdr:oneCellAnchor>
  <xdr:oneCellAnchor>
    <xdr:from>
      <xdr:col>1</xdr:col>
      <xdr:colOff>190498</xdr:colOff>
      <xdr:row>23</xdr:row>
      <xdr:rowOff>488155</xdr:rowOff>
    </xdr:from>
    <xdr:ext cx="1631158" cy="889724"/>
    <xdr:pic>
      <xdr:nvPicPr>
        <xdr:cNvPr id="32" name="Obrázok 31">
          <a:extLst>
            <a:ext uri="{FF2B5EF4-FFF2-40B4-BE49-F238E27FC236}">
              <a16:creationId xmlns:a16="http://schemas.microsoft.com/office/drawing/2014/main" id="{6C99DD51-64B0-4D32-AE72-9E451FE2E1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48" y="23038593"/>
          <a:ext cx="1631158" cy="889724"/>
        </a:xfrm>
        <a:prstGeom prst="rect">
          <a:avLst/>
        </a:prstGeom>
      </xdr:spPr>
    </xdr:pic>
    <xdr:clientData/>
  </xdr:oneCellAnchor>
  <xdr:oneCellAnchor>
    <xdr:from>
      <xdr:col>1</xdr:col>
      <xdr:colOff>163718</xdr:colOff>
      <xdr:row>28</xdr:row>
      <xdr:rowOff>102577</xdr:rowOff>
    </xdr:from>
    <xdr:ext cx="1636507" cy="1483087"/>
    <xdr:pic>
      <xdr:nvPicPr>
        <xdr:cNvPr id="35" name="Obrázok 34">
          <a:extLst>
            <a:ext uri="{FF2B5EF4-FFF2-40B4-BE49-F238E27FC236}">
              <a16:creationId xmlns:a16="http://schemas.microsoft.com/office/drawing/2014/main" id="{A7942706-EE97-42F0-94F9-EC707D4A04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1468" y="31582702"/>
          <a:ext cx="1636507" cy="1483087"/>
        </a:xfrm>
        <a:prstGeom prst="rect">
          <a:avLst/>
        </a:prstGeom>
      </xdr:spPr>
    </xdr:pic>
    <xdr:clientData/>
  </xdr:oneCellAnchor>
  <xdr:oneCellAnchor>
    <xdr:from>
      <xdr:col>1</xdr:col>
      <xdr:colOff>131884</xdr:colOff>
      <xdr:row>29</xdr:row>
      <xdr:rowOff>98626</xdr:rowOff>
    </xdr:from>
    <xdr:ext cx="1707173" cy="1649625"/>
    <xdr:pic>
      <xdr:nvPicPr>
        <xdr:cNvPr id="36" name="Obrázok 35">
          <a:extLst>
            <a:ext uri="{FF2B5EF4-FFF2-40B4-BE49-F238E27FC236}">
              <a16:creationId xmlns:a16="http://schemas.microsoft.com/office/drawing/2014/main" id="{A40866B2-130D-4C63-B713-3C1D527744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79634" y="33364689"/>
          <a:ext cx="1707173" cy="1649625"/>
        </a:xfrm>
        <a:prstGeom prst="rect">
          <a:avLst/>
        </a:prstGeom>
      </xdr:spPr>
    </xdr:pic>
    <xdr:clientData/>
  </xdr:oneCellAnchor>
  <xdr:oneCellAnchor>
    <xdr:from>
      <xdr:col>1</xdr:col>
      <xdr:colOff>99728</xdr:colOff>
      <xdr:row>36</xdr:row>
      <xdr:rowOff>287582</xdr:rowOff>
    </xdr:from>
    <xdr:ext cx="1844337" cy="1355480"/>
    <xdr:pic>
      <xdr:nvPicPr>
        <xdr:cNvPr id="42" name="Obrázok 41">
          <a:extLst>
            <a:ext uri="{FF2B5EF4-FFF2-40B4-BE49-F238E27FC236}">
              <a16:creationId xmlns:a16="http://schemas.microsoft.com/office/drawing/2014/main" id="{2F98AF6C-993E-4EF2-86F8-4CF34EADA2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7478" y="46055207"/>
          <a:ext cx="1844337" cy="1355480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35719</xdr:rowOff>
    </xdr:from>
    <xdr:ext cx="1881187" cy="1714499"/>
    <xdr:pic>
      <xdr:nvPicPr>
        <xdr:cNvPr id="47" name="Obrázok 46">
          <a:extLst>
            <a:ext uri="{FF2B5EF4-FFF2-40B4-BE49-F238E27FC236}">
              <a16:creationId xmlns:a16="http://schemas.microsoft.com/office/drawing/2014/main" id="{3B182C01-67FD-4603-8514-CDDB9D00F1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5375" y="49375219"/>
          <a:ext cx="1881187" cy="1714499"/>
        </a:xfrm>
        <a:prstGeom prst="rect">
          <a:avLst/>
        </a:prstGeom>
      </xdr:spPr>
    </xdr:pic>
    <xdr:clientData/>
  </xdr:oneCellAnchor>
  <xdr:twoCellAnchor editAs="oneCell">
    <xdr:from>
      <xdr:col>1</xdr:col>
      <xdr:colOff>559593</xdr:colOff>
      <xdr:row>3</xdr:row>
      <xdr:rowOff>95250</xdr:rowOff>
    </xdr:from>
    <xdr:to>
      <xdr:col>1</xdr:col>
      <xdr:colOff>1476374</xdr:colOff>
      <xdr:row>3</xdr:row>
      <xdr:rowOff>1699617</xdr:rowOff>
    </xdr:to>
    <xdr:pic>
      <xdr:nvPicPr>
        <xdr:cNvPr id="48" name="Obrázok 47">
          <a:extLst>
            <a:ext uri="{FF2B5EF4-FFF2-40B4-BE49-F238E27FC236}">
              <a16:creationId xmlns:a16="http://schemas.microsoft.com/office/drawing/2014/main" id="{7976C87E-E98A-46A0-BABA-034FD9DC9B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07343" y="3059906"/>
          <a:ext cx="916781" cy="1604367"/>
        </a:xfrm>
        <a:prstGeom prst="rect">
          <a:avLst/>
        </a:prstGeom>
      </xdr:spPr>
    </xdr:pic>
    <xdr:clientData/>
  </xdr:twoCellAnchor>
  <xdr:twoCellAnchor editAs="oneCell">
    <xdr:from>
      <xdr:col>1</xdr:col>
      <xdr:colOff>452436</xdr:colOff>
      <xdr:row>2</xdr:row>
      <xdr:rowOff>345282</xdr:rowOff>
    </xdr:from>
    <xdr:to>
      <xdr:col>1</xdr:col>
      <xdr:colOff>1509448</xdr:colOff>
      <xdr:row>2</xdr:row>
      <xdr:rowOff>1762126</xdr:rowOff>
    </xdr:to>
    <xdr:pic>
      <xdr:nvPicPr>
        <xdr:cNvPr id="49" name="Obrázok 48">
          <a:extLst>
            <a:ext uri="{FF2B5EF4-FFF2-40B4-BE49-F238E27FC236}">
              <a16:creationId xmlns:a16="http://schemas.microsoft.com/office/drawing/2014/main" id="{C8B17560-5B39-4851-9D00-6184D928A8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00186" y="1476376"/>
          <a:ext cx="1057012" cy="1416844"/>
        </a:xfrm>
        <a:prstGeom prst="rect">
          <a:avLst/>
        </a:prstGeom>
      </xdr:spPr>
    </xdr:pic>
    <xdr:clientData/>
  </xdr:twoCellAnchor>
  <xdr:twoCellAnchor editAs="oneCell">
    <xdr:from>
      <xdr:col>1</xdr:col>
      <xdr:colOff>554830</xdr:colOff>
      <xdr:row>4</xdr:row>
      <xdr:rowOff>150018</xdr:rowOff>
    </xdr:from>
    <xdr:to>
      <xdr:col>1</xdr:col>
      <xdr:colOff>1471611</xdr:colOff>
      <xdr:row>4</xdr:row>
      <xdr:rowOff>1754385</xdr:rowOff>
    </xdr:to>
    <xdr:pic>
      <xdr:nvPicPr>
        <xdr:cNvPr id="50" name="Obrázok 49">
          <a:extLst>
            <a:ext uri="{FF2B5EF4-FFF2-40B4-BE49-F238E27FC236}">
              <a16:creationId xmlns:a16="http://schemas.microsoft.com/office/drawing/2014/main" id="{8E64B0B1-2CD5-4037-9B8C-2D022F2042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02580" y="4900612"/>
          <a:ext cx="916781" cy="1604367"/>
        </a:xfrm>
        <a:prstGeom prst="rect">
          <a:avLst/>
        </a:prstGeom>
      </xdr:spPr>
    </xdr:pic>
    <xdr:clientData/>
  </xdr:twoCellAnchor>
  <xdr:twoCellAnchor editAs="oneCell">
    <xdr:from>
      <xdr:col>1</xdr:col>
      <xdr:colOff>488155</xdr:colOff>
      <xdr:row>7</xdr:row>
      <xdr:rowOff>397192</xdr:rowOff>
    </xdr:from>
    <xdr:to>
      <xdr:col>1</xdr:col>
      <xdr:colOff>1535906</xdr:colOff>
      <xdr:row>7</xdr:row>
      <xdr:rowOff>1738312</xdr:rowOff>
    </xdr:to>
    <xdr:pic>
      <xdr:nvPicPr>
        <xdr:cNvPr id="51" name="Obrázok 50">
          <a:extLst>
            <a:ext uri="{FF2B5EF4-FFF2-40B4-BE49-F238E27FC236}">
              <a16:creationId xmlns:a16="http://schemas.microsoft.com/office/drawing/2014/main" id="{F8C60416-1816-4F44-BA4E-0E2C76203F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5905" y="10469880"/>
          <a:ext cx="1047751" cy="1341120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357186</xdr:colOff>
      <xdr:row>8</xdr:row>
      <xdr:rowOff>160865</xdr:rowOff>
    </xdr:from>
    <xdr:to>
      <xdr:col>1</xdr:col>
      <xdr:colOff>1535906</xdr:colOff>
      <xdr:row>8</xdr:row>
      <xdr:rowOff>1690689</xdr:rowOff>
    </xdr:to>
    <xdr:pic>
      <xdr:nvPicPr>
        <xdr:cNvPr id="52" name="Obrázok 51">
          <a:extLst>
            <a:ext uri="{FF2B5EF4-FFF2-40B4-BE49-F238E27FC236}">
              <a16:creationId xmlns:a16="http://schemas.microsoft.com/office/drawing/2014/main" id="{798EF1C1-5AEB-4979-B8EE-9679BE744B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4936" y="12007584"/>
          <a:ext cx="1178720" cy="1529824"/>
        </a:xfrm>
        <a:prstGeom prst="rect">
          <a:avLst/>
        </a:prstGeom>
      </xdr:spPr>
    </xdr:pic>
    <xdr:clientData/>
  </xdr:twoCellAnchor>
  <xdr:twoCellAnchor editAs="oneCell">
    <xdr:from>
      <xdr:col>1</xdr:col>
      <xdr:colOff>378617</xdr:colOff>
      <xdr:row>9</xdr:row>
      <xdr:rowOff>134670</xdr:rowOff>
    </xdr:from>
    <xdr:to>
      <xdr:col>1</xdr:col>
      <xdr:colOff>1557337</xdr:colOff>
      <xdr:row>9</xdr:row>
      <xdr:rowOff>1664494</xdr:rowOff>
    </xdr:to>
    <xdr:pic>
      <xdr:nvPicPr>
        <xdr:cNvPr id="53" name="Obrázok 52">
          <a:extLst>
            <a:ext uri="{FF2B5EF4-FFF2-40B4-BE49-F238E27FC236}">
              <a16:creationId xmlns:a16="http://schemas.microsoft.com/office/drawing/2014/main" id="{2D75AF19-9CC8-42F5-8E6C-9EFEE644F6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6367" y="13755420"/>
          <a:ext cx="1178720" cy="1529824"/>
        </a:xfrm>
        <a:prstGeom prst="rect">
          <a:avLst/>
        </a:prstGeom>
      </xdr:spPr>
    </xdr:pic>
    <xdr:clientData/>
  </xdr:twoCellAnchor>
  <xdr:oneCellAnchor>
    <xdr:from>
      <xdr:col>1</xdr:col>
      <xdr:colOff>119061</xdr:colOff>
      <xdr:row>30</xdr:row>
      <xdr:rowOff>226217</xdr:rowOff>
    </xdr:from>
    <xdr:ext cx="1741703" cy="1321594"/>
    <xdr:pic>
      <xdr:nvPicPr>
        <xdr:cNvPr id="31" name="Obrázok 30">
          <a:extLst>
            <a:ext uri="{FF2B5EF4-FFF2-40B4-BE49-F238E27FC236}">
              <a16:creationId xmlns:a16="http://schemas.microsoft.com/office/drawing/2014/main" id="{173BFFCA-763B-41AD-A1AB-10EF314FF8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6811" y="35278217"/>
          <a:ext cx="1741703" cy="1321594"/>
        </a:xfrm>
        <a:prstGeom prst="rect">
          <a:avLst/>
        </a:prstGeom>
      </xdr:spPr>
    </xdr:pic>
    <xdr:clientData/>
  </xdr:oneCellAnchor>
  <xdr:oneCellAnchor>
    <xdr:from>
      <xdr:col>1</xdr:col>
      <xdr:colOff>107156</xdr:colOff>
      <xdr:row>27</xdr:row>
      <xdr:rowOff>333374</xdr:rowOff>
    </xdr:from>
    <xdr:ext cx="1762126" cy="1333500"/>
    <xdr:pic>
      <xdr:nvPicPr>
        <xdr:cNvPr id="45" name="Obrázok 44">
          <a:extLst>
            <a:ext uri="{FF2B5EF4-FFF2-40B4-BE49-F238E27FC236}">
              <a16:creationId xmlns:a16="http://schemas.microsoft.com/office/drawing/2014/main" id="{58B437A9-C36A-4250-B0CA-E64FD54E4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4906" y="30027562"/>
          <a:ext cx="1762126" cy="1333500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31</xdr:row>
      <xdr:rowOff>222386</xdr:rowOff>
    </xdr:from>
    <xdr:ext cx="1919287" cy="1323045"/>
    <xdr:pic>
      <xdr:nvPicPr>
        <xdr:cNvPr id="46" name="Obrázok 45">
          <a:extLst>
            <a:ext uri="{FF2B5EF4-FFF2-40B4-BE49-F238E27FC236}">
              <a16:creationId xmlns:a16="http://schemas.microsoft.com/office/drawing/2014/main" id="{F22DFB50-3766-4E7D-85DC-6124E975EB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7275" y="37060324"/>
          <a:ext cx="1919287" cy="1323045"/>
        </a:xfrm>
        <a:prstGeom prst="rect">
          <a:avLst/>
        </a:prstGeom>
      </xdr:spPr>
    </xdr:pic>
    <xdr:clientData/>
  </xdr:oneCellAnchor>
  <xdr:twoCellAnchor editAs="oneCell">
    <xdr:from>
      <xdr:col>1</xdr:col>
      <xdr:colOff>47627</xdr:colOff>
      <xdr:row>20</xdr:row>
      <xdr:rowOff>369095</xdr:rowOff>
    </xdr:from>
    <xdr:to>
      <xdr:col>1</xdr:col>
      <xdr:colOff>1938249</xdr:colOff>
      <xdr:row>20</xdr:row>
      <xdr:rowOff>1512094</xdr:rowOff>
    </xdr:to>
    <xdr:pic>
      <xdr:nvPicPr>
        <xdr:cNvPr id="41" name="Obrázok 40">
          <a:extLst>
            <a:ext uri="{FF2B5EF4-FFF2-40B4-BE49-F238E27FC236}">
              <a16:creationId xmlns:a16="http://schemas.microsoft.com/office/drawing/2014/main" id="{FE89E942-258C-4425-B4DB-4445162B23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5377" y="17561720"/>
          <a:ext cx="1890622" cy="114299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19</xdr:row>
      <xdr:rowOff>226219</xdr:rowOff>
    </xdr:from>
    <xdr:to>
      <xdr:col>1</xdr:col>
      <xdr:colOff>1895026</xdr:colOff>
      <xdr:row>19</xdr:row>
      <xdr:rowOff>1643062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A103AF06-C7BF-2457-0EB1-34560D50A1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0" y="15632907"/>
          <a:ext cx="1704526" cy="1416843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21</xdr:row>
      <xdr:rowOff>22488</xdr:rowOff>
    </xdr:from>
    <xdr:to>
      <xdr:col>1</xdr:col>
      <xdr:colOff>1916906</xdr:colOff>
      <xdr:row>21</xdr:row>
      <xdr:rowOff>1726406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3F4A1C28-F18A-6259-0495-B0543060F5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9188" y="26144801"/>
          <a:ext cx="1845468" cy="1703918"/>
        </a:xfrm>
        <a:prstGeom prst="rect">
          <a:avLst/>
        </a:prstGeom>
      </xdr:spPr>
    </xdr:pic>
    <xdr:clientData/>
  </xdr:twoCellAnchor>
  <xdr:twoCellAnchor editAs="oneCell">
    <xdr:from>
      <xdr:col>1</xdr:col>
      <xdr:colOff>59530</xdr:colOff>
      <xdr:row>22</xdr:row>
      <xdr:rowOff>130047</xdr:rowOff>
    </xdr:from>
    <xdr:to>
      <xdr:col>1</xdr:col>
      <xdr:colOff>1952625</xdr:colOff>
      <xdr:row>22</xdr:row>
      <xdr:rowOff>1678783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B2EC422D-4043-3578-7303-38BA406EBF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7280" y="28038297"/>
          <a:ext cx="1893095" cy="1548736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</xdr:colOff>
      <xdr:row>25</xdr:row>
      <xdr:rowOff>35718</xdr:rowOff>
    </xdr:from>
    <xdr:to>
      <xdr:col>1</xdr:col>
      <xdr:colOff>1881186</xdr:colOff>
      <xdr:row>25</xdr:row>
      <xdr:rowOff>1726406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2E2EC7B0-7E36-9430-07E2-144A44EC3A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1093" y="44017406"/>
          <a:ext cx="1797843" cy="1690688"/>
        </a:xfrm>
        <a:prstGeom prst="rect">
          <a:avLst/>
        </a:prstGeom>
      </xdr:spPr>
    </xdr:pic>
    <xdr:clientData/>
  </xdr:twoCellAnchor>
  <xdr:twoCellAnchor editAs="oneCell">
    <xdr:from>
      <xdr:col>1</xdr:col>
      <xdr:colOff>452438</xdr:colOff>
      <xdr:row>37</xdr:row>
      <xdr:rowOff>214313</xdr:rowOff>
    </xdr:from>
    <xdr:to>
      <xdr:col>1</xdr:col>
      <xdr:colOff>1512094</xdr:colOff>
      <xdr:row>37</xdr:row>
      <xdr:rowOff>1666875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56F97AB0-93F9-9272-4EE2-CCF80CC5A2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00188" y="47767876"/>
          <a:ext cx="1059656" cy="1452562"/>
        </a:xfrm>
        <a:prstGeom prst="rect">
          <a:avLst/>
        </a:prstGeom>
      </xdr:spPr>
    </xdr:pic>
    <xdr:clientData/>
  </xdr:twoCellAnchor>
  <xdr:twoCellAnchor editAs="oneCell">
    <xdr:from>
      <xdr:col>1</xdr:col>
      <xdr:colOff>59532</xdr:colOff>
      <xdr:row>35</xdr:row>
      <xdr:rowOff>178593</xdr:rowOff>
    </xdr:from>
    <xdr:to>
      <xdr:col>2</xdr:col>
      <xdr:colOff>2824</xdr:colOff>
      <xdr:row>35</xdr:row>
      <xdr:rowOff>1678780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42ACB1AB-106A-A61B-3376-5A216E5A2A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7282" y="44160281"/>
          <a:ext cx="1919729" cy="1500187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357186</xdr:colOff>
      <xdr:row>5</xdr:row>
      <xdr:rowOff>47624</xdr:rowOff>
    </xdr:from>
    <xdr:to>
      <xdr:col>1</xdr:col>
      <xdr:colOff>1928811</xdr:colOff>
      <xdr:row>5</xdr:row>
      <xdr:rowOff>1726405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id="{B14AD44F-7AF4-17F4-D1D2-EC2697D9D4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4936" y="6572249"/>
          <a:ext cx="1571625" cy="1678781"/>
        </a:xfrm>
        <a:prstGeom prst="rect">
          <a:avLst/>
        </a:prstGeom>
      </xdr:spPr>
    </xdr:pic>
    <xdr:clientData/>
  </xdr:twoCellAnchor>
  <xdr:twoCellAnchor editAs="oneCell">
    <xdr:from>
      <xdr:col>1</xdr:col>
      <xdr:colOff>273843</xdr:colOff>
      <xdr:row>6</xdr:row>
      <xdr:rowOff>130969</xdr:rowOff>
    </xdr:from>
    <xdr:to>
      <xdr:col>1</xdr:col>
      <xdr:colOff>1797844</xdr:colOff>
      <xdr:row>6</xdr:row>
      <xdr:rowOff>1701815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id="{505AC03F-3685-53EE-F28B-F04DDCD65B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21593" y="8429625"/>
          <a:ext cx="1524001" cy="157084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95252</xdr:colOff>
      <xdr:row>26</xdr:row>
      <xdr:rowOff>309563</xdr:rowOff>
    </xdr:from>
    <xdr:to>
      <xdr:col>1</xdr:col>
      <xdr:colOff>1952626</xdr:colOff>
      <xdr:row>26</xdr:row>
      <xdr:rowOff>1750219</xdr:rowOff>
    </xdr:to>
    <xdr:pic>
      <xdr:nvPicPr>
        <xdr:cNvPr id="55" name="Obrázok 54">
          <a:extLst>
            <a:ext uri="{FF2B5EF4-FFF2-40B4-BE49-F238E27FC236}">
              <a16:creationId xmlns:a16="http://schemas.microsoft.com/office/drawing/2014/main" id="{B69C9FCB-5DF3-B94B-F61C-46F149704E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2" y="46077188"/>
          <a:ext cx="1857374" cy="1440656"/>
        </a:xfrm>
        <a:prstGeom prst="rect">
          <a:avLst/>
        </a:prstGeom>
      </xdr:spPr>
    </xdr:pic>
    <xdr:clientData/>
  </xdr:twoCellAnchor>
  <xdr:twoCellAnchor editAs="oneCell">
    <xdr:from>
      <xdr:col>1</xdr:col>
      <xdr:colOff>107157</xdr:colOff>
      <xdr:row>33</xdr:row>
      <xdr:rowOff>285748</xdr:rowOff>
    </xdr:from>
    <xdr:to>
      <xdr:col>1</xdr:col>
      <xdr:colOff>1916907</xdr:colOff>
      <xdr:row>33</xdr:row>
      <xdr:rowOff>1666873</xdr:rowOff>
    </xdr:to>
    <xdr:pic>
      <xdr:nvPicPr>
        <xdr:cNvPr id="57" name="Obrázok 56">
          <a:extLst>
            <a:ext uri="{FF2B5EF4-FFF2-40B4-BE49-F238E27FC236}">
              <a16:creationId xmlns:a16="http://schemas.microsoft.com/office/drawing/2014/main" id="{B15EB22F-852E-55BC-B130-7DA1DBD0DB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4907" y="40695561"/>
          <a:ext cx="1809750" cy="1381125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119063</xdr:colOff>
      <xdr:row>32</xdr:row>
      <xdr:rowOff>297656</xdr:rowOff>
    </xdr:from>
    <xdr:to>
      <xdr:col>1</xdr:col>
      <xdr:colOff>1964530</xdr:colOff>
      <xdr:row>32</xdr:row>
      <xdr:rowOff>1547812</xdr:rowOff>
    </xdr:to>
    <xdr:pic>
      <xdr:nvPicPr>
        <xdr:cNvPr id="58" name="Obrázok 57">
          <a:extLst>
            <a:ext uri="{FF2B5EF4-FFF2-40B4-BE49-F238E27FC236}">
              <a16:creationId xmlns:a16="http://schemas.microsoft.com/office/drawing/2014/main" id="{1B8C2787-DF1B-46A2-A45B-2B17F549FA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6813" y="38921531"/>
          <a:ext cx="1845467" cy="1250156"/>
        </a:xfrm>
        <a:prstGeom prst="rect">
          <a:avLst/>
        </a:prstGeom>
      </xdr:spPr>
    </xdr:pic>
    <xdr:clientData/>
  </xdr:twoCellAnchor>
  <xdr:twoCellAnchor editAs="oneCell">
    <xdr:from>
      <xdr:col>1</xdr:col>
      <xdr:colOff>59530</xdr:colOff>
      <xdr:row>34</xdr:row>
      <xdr:rowOff>452438</xdr:rowOff>
    </xdr:from>
    <xdr:to>
      <xdr:col>1</xdr:col>
      <xdr:colOff>1916905</xdr:colOff>
      <xdr:row>34</xdr:row>
      <xdr:rowOff>1544787</xdr:rowOff>
    </xdr:to>
    <xdr:pic>
      <xdr:nvPicPr>
        <xdr:cNvPr id="59" name="Obrázok 58">
          <a:extLst>
            <a:ext uri="{FF2B5EF4-FFF2-40B4-BE49-F238E27FC236}">
              <a16:creationId xmlns:a16="http://schemas.microsoft.com/office/drawing/2014/main" id="{3880A989-DA25-4B56-BE42-550490DE06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7280" y="42648188"/>
          <a:ext cx="1857375" cy="1092349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65279</xdr:colOff>
      <xdr:row>4</xdr:row>
      <xdr:rowOff>261937</xdr:rowOff>
    </xdr:from>
    <xdr:ext cx="1862304" cy="1333501"/>
    <xdr:pic>
      <xdr:nvPicPr>
        <xdr:cNvPr id="2" name="Obrázok 1">
          <a:extLst>
            <a:ext uri="{FF2B5EF4-FFF2-40B4-BE49-F238E27FC236}">
              <a16:creationId xmlns:a16="http://schemas.microsoft.com/office/drawing/2014/main" id="{14728467-238E-400D-B5DE-527D39E68D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7779" y="5060156"/>
          <a:ext cx="1862304" cy="1333501"/>
        </a:xfrm>
        <a:prstGeom prst="rect">
          <a:avLst/>
        </a:prstGeom>
      </xdr:spPr>
    </xdr:pic>
    <xdr:clientData/>
  </xdr:oneCellAnchor>
  <xdr:oneCellAnchor>
    <xdr:from>
      <xdr:col>1</xdr:col>
      <xdr:colOff>68095</xdr:colOff>
      <xdr:row>3</xdr:row>
      <xdr:rowOff>342900</xdr:rowOff>
    </xdr:from>
    <xdr:ext cx="1869492" cy="1190625"/>
    <xdr:pic>
      <xdr:nvPicPr>
        <xdr:cNvPr id="3" name="Obrázok 2">
          <a:extLst>
            <a:ext uri="{FF2B5EF4-FFF2-40B4-BE49-F238E27FC236}">
              <a16:creationId xmlns:a16="http://schemas.microsoft.com/office/drawing/2014/main" id="{662BB8C9-FCE1-495F-8324-478C452B6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0595" y="3307556"/>
          <a:ext cx="1869492" cy="1190625"/>
        </a:xfrm>
        <a:prstGeom prst="rect">
          <a:avLst/>
        </a:prstGeom>
      </xdr:spPr>
    </xdr:pic>
    <xdr:clientData/>
  </xdr:oneCellAnchor>
  <xdr:oneCellAnchor>
    <xdr:from>
      <xdr:col>1</xdr:col>
      <xdr:colOff>70948</xdr:colOff>
      <xdr:row>2</xdr:row>
      <xdr:rowOff>226220</xdr:rowOff>
    </xdr:from>
    <xdr:ext cx="1798332" cy="1419224"/>
    <xdr:pic>
      <xdr:nvPicPr>
        <xdr:cNvPr id="4" name="Obrázok 3">
          <a:extLst>
            <a:ext uri="{FF2B5EF4-FFF2-40B4-BE49-F238E27FC236}">
              <a16:creationId xmlns:a16="http://schemas.microsoft.com/office/drawing/2014/main" id="{999BCCD3-8405-445F-9111-CADD17DE70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448" y="1357314"/>
          <a:ext cx="1798332" cy="1419224"/>
        </a:xfrm>
        <a:prstGeom prst="rect">
          <a:avLst/>
        </a:prstGeom>
      </xdr:spPr>
    </xdr:pic>
    <xdr:clientData/>
  </xdr:oneCellAnchor>
  <xdr:oneCellAnchor>
    <xdr:from>
      <xdr:col>1</xdr:col>
      <xdr:colOff>110508</xdr:colOff>
      <xdr:row>5</xdr:row>
      <xdr:rowOff>238125</xdr:rowOff>
    </xdr:from>
    <xdr:ext cx="1818305" cy="1309688"/>
    <xdr:pic>
      <xdr:nvPicPr>
        <xdr:cNvPr id="5" name="Obrázok 4">
          <a:extLst>
            <a:ext uri="{FF2B5EF4-FFF2-40B4-BE49-F238E27FC236}">
              <a16:creationId xmlns:a16="http://schemas.microsoft.com/office/drawing/2014/main" id="{A849B1DD-BCC0-4AD1-8590-C7B4C5DCB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3008" y="6869906"/>
          <a:ext cx="1818305" cy="1309688"/>
        </a:xfrm>
        <a:prstGeom prst="rect">
          <a:avLst/>
        </a:prstGeom>
      </xdr:spPr>
    </xdr:pic>
    <xdr:clientData/>
  </xdr:oneCellAnchor>
  <xdr:twoCellAnchor editAs="oneCell">
    <xdr:from>
      <xdr:col>1</xdr:col>
      <xdr:colOff>178594</xdr:colOff>
      <xdr:row>6</xdr:row>
      <xdr:rowOff>226218</xdr:rowOff>
    </xdr:from>
    <xdr:to>
      <xdr:col>2</xdr:col>
      <xdr:colOff>2977</xdr:colOff>
      <xdr:row>6</xdr:row>
      <xdr:rowOff>1666874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9076891B-D386-50D7-51D8-7E2E42BBB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907" y="8953499"/>
          <a:ext cx="1800820" cy="1440656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</xdr:colOff>
      <xdr:row>7</xdr:row>
      <xdr:rowOff>214312</xdr:rowOff>
    </xdr:from>
    <xdr:to>
      <xdr:col>1</xdr:col>
      <xdr:colOff>1964530</xdr:colOff>
      <xdr:row>7</xdr:row>
      <xdr:rowOff>1547813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08E34720-4B46-A063-DA9C-E6B70934A4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1093" y="10513218"/>
          <a:ext cx="1881187" cy="1333501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444500</xdr:colOff>
      <xdr:row>2</xdr:row>
      <xdr:rowOff>61932</xdr:rowOff>
    </xdr:from>
    <xdr:to>
      <xdr:col>1</xdr:col>
      <xdr:colOff>1676400</xdr:colOff>
      <xdr:row>2</xdr:row>
      <xdr:rowOff>1765301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A7A7B908-A071-454E-B15C-70A373620B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7000" y="1230332"/>
          <a:ext cx="1231900" cy="170336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ív balíka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92D050"/>
    <pageSetUpPr fitToPage="1"/>
  </sheetPr>
  <dimension ref="A1:I21"/>
  <sheetViews>
    <sheetView tabSelected="1"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205</v>
      </c>
      <c r="B1" s="56"/>
      <c r="C1" s="56"/>
      <c r="D1" s="56"/>
      <c r="E1" s="56"/>
      <c r="F1" s="56"/>
      <c r="G1" s="56"/>
      <c r="H1" s="56"/>
      <c r="I1" s="56"/>
    </row>
    <row r="2" spans="1:9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206</v>
      </c>
      <c r="B3" s="17"/>
      <c r="C3" s="19" t="s">
        <v>217</v>
      </c>
      <c r="D3" s="26">
        <v>1</v>
      </c>
      <c r="E3" s="15">
        <v>820</v>
      </c>
      <c r="F3" s="16">
        <v>190</v>
      </c>
      <c r="G3" s="16">
        <f>D3*(E3+F3)</f>
        <v>1010</v>
      </c>
      <c r="H3" s="15">
        <f>1.2*G3</f>
        <v>1212</v>
      </c>
      <c r="I3" s="15"/>
    </row>
    <row r="4" spans="1:9" ht="144.94999999999999" customHeight="1" x14ac:dyDescent="0.25">
      <c r="A4" s="36" t="s">
        <v>207</v>
      </c>
      <c r="B4" s="17"/>
      <c r="C4" s="19" t="s">
        <v>218</v>
      </c>
      <c r="D4" s="26">
        <v>1</v>
      </c>
      <c r="E4" s="15">
        <v>1270</v>
      </c>
      <c r="F4" s="16">
        <v>250</v>
      </c>
      <c r="G4" s="16">
        <f t="shared" ref="G4:G13" si="0">D4*(E4+F4)</f>
        <v>1520</v>
      </c>
      <c r="H4" s="15">
        <f t="shared" ref="H4:H13" si="1">1.2*G4</f>
        <v>1824</v>
      </c>
      <c r="I4" s="15"/>
    </row>
    <row r="5" spans="1:9" ht="144.94999999999999" customHeight="1" x14ac:dyDescent="0.25">
      <c r="A5" s="36" t="s">
        <v>208</v>
      </c>
      <c r="B5" s="17"/>
      <c r="C5" s="19" t="s">
        <v>219</v>
      </c>
      <c r="D5" s="26">
        <v>1</v>
      </c>
      <c r="E5" s="15">
        <v>2490</v>
      </c>
      <c r="F5" s="16">
        <v>490</v>
      </c>
      <c r="G5" s="16">
        <f t="shared" si="0"/>
        <v>2980</v>
      </c>
      <c r="H5" s="15">
        <f t="shared" si="1"/>
        <v>3576</v>
      </c>
      <c r="I5" s="15"/>
    </row>
    <row r="6" spans="1:9" ht="144.94999999999999" customHeight="1" x14ac:dyDescent="0.25">
      <c r="A6" s="36" t="s">
        <v>209</v>
      </c>
      <c r="B6" s="17"/>
      <c r="C6" s="19" t="s">
        <v>514</v>
      </c>
      <c r="D6" s="26">
        <v>1</v>
      </c>
      <c r="E6" s="15">
        <v>2180</v>
      </c>
      <c r="F6" s="16">
        <v>450</v>
      </c>
      <c r="G6" s="16">
        <f t="shared" si="0"/>
        <v>2630</v>
      </c>
      <c r="H6" s="15">
        <f t="shared" si="1"/>
        <v>3156</v>
      </c>
      <c r="I6" s="15"/>
    </row>
    <row r="7" spans="1:9" ht="144.94999999999999" customHeight="1" x14ac:dyDescent="0.25">
      <c r="A7" s="36" t="s">
        <v>210</v>
      </c>
      <c r="B7" s="17"/>
      <c r="C7" s="19" t="s">
        <v>513</v>
      </c>
      <c r="D7" s="26">
        <v>1</v>
      </c>
      <c r="E7" s="15">
        <v>940</v>
      </c>
      <c r="F7" s="16">
        <v>250</v>
      </c>
      <c r="G7" s="16">
        <f t="shared" si="0"/>
        <v>1190</v>
      </c>
      <c r="H7" s="15">
        <f t="shared" si="1"/>
        <v>1428</v>
      </c>
      <c r="I7" s="15"/>
    </row>
    <row r="8" spans="1:9" ht="144.94999999999999" customHeight="1" x14ac:dyDescent="0.25">
      <c r="A8" s="36" t="s">
        <v>211</v>
      </c>
      <c r="B8" s="17"/>
      <c r="C8" s="19" t="s">
        <v>515</v>
      </c>
      <c r="D8" s="26">
        <v>1</v>
      </c>
      <c r="E8" s="15">
        <v>2190</v>
      </c>
      <c r="F8" s="16">
        <v>430</v>
      </c>
      <c r="G8" s="16">
        <f t="shared" si="0"/>
        <v>2620</v>
      </c>
      <c r="H8" s="15">
        <f t="shared" si="1"/>
        <v>3144</v>
      </c>
      <c r="I8" s="15"/>
    </row>
    <row r="9" spans="1:9" ht="144.94999999999999" customHeight="1" x14ac:dyDescent="0.25">
      <c r="A9" s="36" t="s">
        <v>212</v>
      </c>
      <c r="B9" s="17"/>
      <c r="C9" s="19" t="s">
        <v>516</v>
      </c>
      <c r="D9" s="26">
        <v>1</v>
      </c>
      <c r="E9" s="15">
        <v>2790</v>
      </c>
      <c r="F9" s="16">
        <v>550</v>
      </c>
      <c r="G9" s="16">
        <f t="shared" si="0"/>
        <v>3340</v>
      </c>
      <c r="H9" s="15">
        <f t="shared" si="1"/>
        <v>4008</v>
      </c>
      <c r="I9" s="15"/>
    </row>
    <row r="10" spans="1:9" ht="144.94999999999999" customHeight="1" x14ac:dyDescent="0.25">
      <c r="A10" s="36" t="s">
        <v>213</v>
      </c>
      <c r="B10" s="17"/>
      <c r="C10" s="19" t="s">
        <v>216</v>
      </c>
      <c r="D10" s="26">
        <v>1</v>
      </c>
      <c r="E10" s="15">
        <v>2480</v>
      </c>
      <c r="F10" s="16">
        <v>590</v>
      </c>
      <c r="G10" s="16">
        <f t="shared" si="0"/>
        <v>3070</v>
      </c>
      <c r="H10" s="15">
        <f t="shared" si="1"/>
        <v>3684</v>
      </c>
      <c r="I10" s="15"/>
    </row>
    <row r="11" spans="1:9" ht="144.94999999999999" customHeight="1" x14ac:dyDescent="0.25">
      <c r="A11" s="36" t="s">
        <v>214</v>
      </c>
      <c r="B11" s="17"/>
      <c r="C11" s="19" t="s">
        <v>215</v>
      </c>
      <c r="D11" s="26">
        <v>1</v>
      </c>
      <c r="E11" s="15">
        <v>990</v>
      </c>
      <c r="F11" s="16">
        <v>260</v>
      </c>
      <c r="G11" s="16">
        <f t="shared" si="0"/>
        <v>1250</v>
      </c>
      <c r="H11" s="15">
        <f t="shared" si="1"/>
        <v>1500</v>
      </c>
      <c r="I11" s="15"/>
    </row>
    <row r="12" spans="1:9" ht="144.94999999999999" customHeight="1" x14ac:dyDescent="0.25">
      <c r="A12" s="36" t="s">
        <v>378</v>
      </c>
      <c r="B12" s="17"/>
      <c r="C12" s="19" t="s">
        <v>380</v>
      </c>
      <c r="D12" s="26">
        <v>1</v>
      </c>
      <c r="E12" s="15">
        <v>1290</v>
      </c>
      <c r="F12" s="16">
        <v>250</v>
      </c>
      <c r="G12" s="16">
        <f t="shared" si="0"/>
        <v>1540</v>
      </c>
      <c r="H12" s="15">
        <f t="shared" si="1"/>
        <v>1848</v>
      </c>
      <c r="I12" s="15"/>
    </row>
    <row r="13" spans="1:9" ht="144.94999999999999" customHeight="1" x14ac:dyDescent="0.25">
      <c r="A13" s="36" t="s">
        <v>379</v>
      </c>
      <c r="B13" s="17"/>
      <c r="C13" s="19" t="s">
        <v>381</v>
      </c>
      <c r="D13" s="26">
        <v>1</v>
      </c>
      <c r="E13" s="15">
        <v>3090</v>
      </c>
      <c r="F13" s="16">
        <v>490</v>
      </c>
      <c r="G13" s="16">
        <f t="shared" si="0"/>
        <v>3580</v>
      </c>
      <c r="H13" s="15">
        <f t="shared" si="1"/>
        <v>4296</v>
      </c>
      <c r="I13" s="15"/>
    </row>
    <row r="14" spans="1:9" ht="144.94999999999999" customHeight="1" x14ac:dyDescent="0.25">
      <c r="A14" s="36" t="s">
        <v>882</v>
      </c>
      <c r="B14" s="17"/>
      <c r="C14" s="19" t="s">
        <v>877</v>
      </c>
      <c r="D14" s="26">
        <v>1</v>
      </c>
      <c r="E14" s="15">
        <v>180</v>
      </c>
      <c r="F14" s="16">
        <v>40</v>
      </c>
      <c r="G14" s="16">
        <f t="shared" ref="G14:G21" si="2">D14*(E14+F14)</f>
        <v>220</v>
      </c>
      <c r="H14" s="15">
        <f t="shared" ref="H14:H21" si="3">1.2*G14</f>
        <v>264</v>
      </c>
      <c r="I14" s="15"/>
    </row>
    <row r="15" spans="1:9" ht="144.94999999999999" customHeight="1" x14ac:dyDescent="0.25">
      <c r="A15" s="36" t="s">
        <v>881</v>
      </c>
      <c r="B15" s="17"/>
      <c r="C15" s="19" t="s">
        <v>876</v>
      </c>
      <c r="D15" s="26">
        <v>1</v>
      </c>
      <c r="E15" s="15">
        <v>350</v>
      </c>
      <c r="F15" s="16">
        <v>40</v>
      </c>
      <c r="G15" s="16">
        <f t="shared" si="2"/>
        <v>390</v>
      </c>
      <c r="H15" s="15">
        <f t="shared" si="3"/>
        <v>468</v>
      </c>
      <c r="I15" s="15"/>
    </row>
    <row r="16" spans="1:9" ht="144.94999999999999" customHeight="1" x14ac:dyDescent="0.25">
      <c r="A16" s="36" t="s">
        <v>880</v>
      </c>
      <c r="B16" s="17"/>
      <c r="C16" s="19" t="s">
        <v>874</v>
      </c>
      <c r="D16" s="26">
        <v>1</v>
      </c>
      <c r="E16" s="15">
        <v>1490</v>
      </c>
      <c r="F16" s="16">
        <v>40</v>
      </c>
      <c r="G16" s="16">
        <f>D16*(E16+F16)</f>
        <v>1530</v>
      </c>
      <c r="H16" s="15">
        <f>1.2*G16</f>
        <v>1836</v>
      </c>
      <c r="I16" s="15"/>
    </row>
    <row r="17" spans="1:9" ht="144.94999999999999" customHeight="1" x14ac:dyDescent="0.25">
      <c r="A17" s="36" t="s">
        <v>879</v>
      </c>
      <c r="B17" s="17"/>
      <c r="C17" s="19" t="s">
        <v>873</v>
      </c>
      <c r="D17" s="26">
        <v>1</v>
      </c>
      <c r="E17" s="15">
        <v>390</v>
      </c>
      <c r="F17" s="16">
        <v>40</v>
      </c>
      <c r="G17" s="16">
        <f t="shared" ref="G17" si="4">D17*(E17+F17)</f>
        <v>430</v>
      </c>
      <c r="H17" s="15">
        <f t="shared" ref="H17" si="5">1.2*G17</f>
        <v>516</v>
      </c>
      <c r="I17" s="15"/>
    </row>
    <row r="18" spans="1:9" ht="144.94999999999999" customHeight="1" x14ac:dyDescent="0.25">
      <c r="A18" s="36" t="s">
        <v>878</v>
      </c>
      <c r="B18" s="17"/>
      <c r="C18" s="19" t="s">
        <v>875</v>
      </c>
      <c r="D18" s="26">
        <v>1</v>
      </c>
      <c r="E18" s="15">
        <v>325</v>
      </c>
      <c r="F18" s="16">
        <v>40</v>
      </c>
      <c r="G18" s="16">
        <f>D18*(E18+F18)</f>
        <v>365</v>
      </c>
      <c r="H18" s="15">
        <f>1.2*G18</f>
        <v>438</v>
      </c>
      <c r="I18" s="15"/>
    </row>
    <row r="19" spans="1:9" ht="144.94999999999999" customHeight="1" x14ac:dyDescent="0.25">
      <c r="A19" s="36" t="s">
        <v>883</v>
      </c>
      <c r="B19" s="17"/>
      <c r="C19" s="19" t="s">
        <v>815</v>
      </c>
      <c r="D19" s="26">
        <v>1</v>
      </c>
      <c r="E19" s="15">
        <v>1030</v>
      </c>
      <c r="F19" s="16">
        <v>240</v>
      </c>
      <c r="G19" s="16">
        <f t="shared" si="2"/>
        <v>1270</v>
      </c>
      <c r="H19" s="15">
        <f t="shared" si="3"/>
        <v>1524</v>
      </c>
      <c r="I19" s="15"/>
    </row>
    <row r="20" spans="1:9" ht="144.94999999999999" customHeight="1" x14ac:dyDescent="0.25">
      <c r="A20" s="36" t="s">
        <v>884</v>
      </c>
      <c r="B20" s="17"/>
      <c r="C20" s="19" t="s">
        <v>816</v>
      </c>
      <c r="D20" s="26">
        <v>1</v>
      </c>
      <c r="E20" s="15">
        <v>1230</v>
      </c>
      <c r="F20" s="16">
        <v>240</v>
      </c>
      <c r="G20" s="16">
        <f t="shared" si="2"/>
        <v>1470</v>
      </c>
      <c r="H20" s="15">
        <f t="shared" si="3"/>
        <v>1764</v>
      </c>
      <c r="I20" s="15"/>
    </row>
    <row r="21" spans="1:9" ht="144.94999999999999" customHeight="1" x14ac:dyDescent="0.25">
      <c r="A21" s="36" t="s">
        <v>885</v>
      </c>
      <c r="B21" s="17"/>
      <c r="C21" s="19" t="s">
        <v>817</v>
      </c>
      <c r="D21" s="26">
        <v>1</v>
      </c>
      <c r="E21" s="15">
        <v>1190</v>
      </c>
      <c r="F21" s="16">
        <v>240</v>
      </c>
      <c r="G21" s="16">
        <f t="shared" si="2"/>
        <v>1430</v>
      </c>
      <c r="H21" s="15">
        <f t="shared" si="3"/>
        <v>1716</v>
      </c>
      <c r="I21" s="15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698ED-0AD0-40B0-BC1B-5FBD7078847C}">
  <sheetPr>
    <tabColor rgb="FF92D050"/>
    <pageSetUpPr fitToPage="1"/>
  </sheetPr>
  <dimension ref="A1:I17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784</v>
      </c>
      <c r="B1" s="56"/>
      <c r="C1" s="56"/>
      <c r="D1" s="56"/>
      <c r="E1" s="56"/>
      <c r="F1" s="56"/>
      <c r="G1" s="56"/>
      <c r="H1" s="56"/>
      <c r="I1" s="56"/>
    </row>
    <row r="2" spans="1:9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640</v>
      </c>
      <c r="B3" s="17"/>
      <c r="C3" s="19" t="s">
        <v>643</v>
      </c>
      <c r="D3" s="26">
        <v>1</v>
      </c>
      <c r="E3" s="15">
        <v>1960</v>
      </c>
      <c r="F3" s="16">
        <v>300</v>
      </c>
      <c r="G3" s="16">
        <f>D3*(E3+F3)</f>
        <v>2260</v>
      </c>
      <c r="H3" s="15">
        <f>1.2*G3</f>
        <v>2712</v>
      </c>
      <c r="I3" s="15"/>
    </row>
    <row r="4" spans="1:9" ht="144.94999999999999" customHeight="1" x14ac:dyDescent="0.25">
      <c r="A4" s="36" t="s">
        <v>641</v>
      </c>
      <c r="B4" s="17"/>
      <c r="C4" s="19" t="s">
        <v>644</v>
      </c>
      <c r="D4" s="26">
        <v>1</v>
      </c>
      <c r="E4" s="15">
        <v>1960</v>
      </c>
      <c r="F4" s="16">
        <v>300</v>
      </c>
      <c r="G4" s="16">
        <f t="shared" ref="G4:G5" si="0">D4*(E4+F4)</f>
        <v>2260</v>
      </c>
      <c r="H4" s="15">
        <f t="shared" ref="H4:H5" si="1">1.2*G4</f>
        <v>2712</v>
      </c>
      <c r="I4" s="15"/>
    </row>
    <row r="5" spans="1:9" ht="144.94999999999999" customHeight="1" x14ac:dyDescent="0.25">
      <c r="A5" s="36" t="s">
        <v>642</v>
      </c>
      <c r="B5" s="17"/>
      <c r="C5" s="19" t="s">
        <v>645</v>
      </c>
      <c r="D5" s="26">
        <v>1</v>
      </c>
      <c r="E5" s="15">
        <v>1960</v>
      </c>
      <c r="F5" s="16">
        <v>300</v>
      </c>
      <c r="G5" s="16">
        <f t="shared" si="0"/>
        <v>2260</v>
      </c>
      <c r="H5" s="15">
        <f t="shared" si="1"/>
        <v>2712</v>
      </c>
      <c r="I5" s="32"/>
    </row>
    <row r="6" spans="1:9" ht="144.94999999999999" customHeight="1" x14ac:dyDescent="0.25">
      <c r="A6" s="36" t="s">
        <v>691</v>
      </c>
      <c r="B6" s="17"/>
      <c r="C6" s="19" t="s">
        <v>692</v>
      </c>
      <c r="D6" s="26">
        <v>1</v>
      </c>
      <c r="E6" s="15">
        <v>2490</v>
      </c>
      <c r="F6" s="16">
        <v>300</v>
      </c>
      <c r="G6" s="16">
        <f t="shared" ref="G6" si="2">D6*(E6+F6)</f>
        <v>2790</v>
      </c>
      <c r="H6" s="15">
        <f t="shared" ref="H6" si="3">1.2*G6</f>
        <v>3348</v>
      </c>
      <c r="I6" s="15"/>
    </row>
    <row r="7" spans="1:9" ht="144.94999999999999" customHeight="1" x14ac:dyDescent="0.25">
      <c r="A7" s="36" t="s">
        <v>693</v>
      </c>
      <c r="B7" s="17"/>
      <c r="C7" s="19" t="s">
        <v>692</v>
      </c>
      <c r="D7" s="26">
        <v>1</v>
      </c>
      <c r="E7" s="15">
        <v>1940</v>
      </c>
      <c r="F7" s="16">
        <v>300</v>
      </c>
      <c r="G7" s="16">
        <f t="shared" ref="G7" si="4">D7*(E7+F7)</f>
        <v>2240</v>
      </c>
      <c r="H7" s="15">
        <f t="shared" ref="H7" si="5">1.2*G7</f>
        <v>2688</v>
      </c>
      <c r="I7" s="15"/>
    </row>
    <row r="8" spans="1:9" ht="14.25" customHeight="1" x14ac:dyDescent="0.25">
      <c r="A8" s="48"/>
      <c r="B8" s="20"/>
      <c r="C8" s="28"/>
      <c r="D8" s="29"/>
      <c r="E8" s="30"/>
      <c r="F8" s="31"/>
      <c r="G8" s="31"/>
      <c r="H8" s="30"/>
      <c r="I8" s="30"/>
    </row>
    <row r="9" spans="1:9" ht="14.25" customHeight="1" x14ac:dyDescent="0.25">
      <c r="A9" s="48"/>
      <c r="B9" s="20"/>
      <c r="C9" s="28"/>
      <c r="D9" s="29"/>
      <c r="E9" s="30"/>
      <c r="F9" s="31"/>
      <c r="G9" s="31"/>
      <c r="H9" s="30"/>
      <c r="I9" s="30"/>
    </row>
    <row r="10" spans="1:9" ht="14.25" customHeight="1" x14ac:dyDescent="0.25">
      <c r="A10" s="48"/>
      <c r="B10" s="20"/>
      <c r="C10" s="28"/>
      <c r="D10" s="29"/>
      <c r="E10" s="30"/>
      <c r="F10" s="31"/>
      <c r="G10" s="31"/>
      <c r="H10" s="30"/>
      <c r="I10" s="30"/>
    </row>
    <row r="11" spans="1:9" ht="14.25" customHeight="1" x14ac:dyDescent="0.25">
      <c r="A11" s="48"/>
      <c r="B11" s="20"/>
      <c r="C11" s="28"/>
      <c r="D11" s="29"/>
      <c r="E11" s="30"/>
      <c r="F11" s="31"/>
      <c r="G11" s="31"/>
      <c r="H11" s="30"/>
      <c r="I11" s="30"/>
    </row>
    <row r="12" spans="1:9" ht="14.25" customHeight="1" x14ac:dyDescent="0.25">
      <c r="A12" s="48"/>
      <c r="B12" s="20"/>
      <c r="C12" s="28"/>
      <c r="D12" s="29"/>
      <c r="E12" s="30"/>
      <c r="F12" s="31"/>
      <c r="G12" s="31"/>
      <c r="H12" s="30"/>
      <c r="I12" s="30"/>
    </row>
    <row r="13" spans="1:9" ht="14.25" customHeight="1" x14ac:dyDescent="0.25">
      <c r="A13" s="48"/>
      <c r="B13" s="20"/>
      <c r="C13" s="28"/>
      <c r="D13" s="29"/>
      <c r="E13" s="30"/>
      <c r="F13" s="31"/>
      <c r="G13" s="31"/>
      <c r="H13" s="30"/>
      <c r="I13" s="30"/>
    </row>
    <row r="14" spans="1:9" ht="14.25" customHeight="1" x14ac:dyDescent="0.25"/>
    <row r="16" spans="1:9" ht="19.5" customHeight="1" x14ac:dyDescent="0.25"/>
    <row r="17" spans="2:5" ht="18.75" x14ac:dyDescent="0.3">
      <c r="B17" s="3"/>
      <c r="E17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92D050"/>
    <pageSetUpPr fitToPage="1"/>
  </sheetPr>
  <dimension ref="A1:I19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139</v>
      </c>
      <c r="B1" s="56"/>
      <c r="C1" s="56"/>
      <c r="D1" s="56"/>
      <c r="E1" s="56"/>
      <c r="F1" s="56"/>
      <c r="G1" s="56"/>
      <c r="H1" s="56"/>
      <c r="I1" s="56"/>
    </row>
    <row r="2" spans="1:9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140</v>
      </c>
      <c r="B3" s="17"/>
      <c r="C3" s="19" t="s">
        <v>145</v>
      </c>
      <c r="D3" s="17">
        <v>1</v>
      </c>
      <c r="E3" s="15">
        <v>280</v>
      </c>
      <c r="F3" s="16">
        <v>90</v>
      </c>
      <c r="G3" s="16">
        <f>D3*(E3+F3)</f>
        <v>370</v>
      </c>
      <c r="H3" s="15">
        <f>G3*1.2</f>
        <v>444</v>
      </c>
      <c r="I3" s="17"/>
    </row>
    <row r="4" spans="1:9" ht="144.94999999999999" customHeight="1" x14ac:dyDescent="0.25">
      <c r="A4" s="36" t="s">
        <v>141</v>
      </c>
      <c r="B4" s="17"/>
      <c r="C4" s="19" t="s">
        <v>146</v>
      </c>
      <c r="D4" s="17">
        <v>1</v>
      </c>
      <c r="E4" s="15">
        <v>280</v>
      </c>
      <c r="F4" s="16">
        <v>90</v>
      </c>
      <c r="G4" s="16">
        <f t="shared" ref="G4:G17" si="0">D4*(E4+F4)</f>
        <v>370</v>
      </c>
      <c r="H4" s="15">
        <f t="shared" ref="H4:H17" si="1">G4*1.2</f>
        <v>444</v>
      </c>
      <c r="I4" s="17"/>
    </row>
    <row r="5" spans="1:9" ht="144.94999999999999" customHeight="1" x14ac:dyDescent="0.25">
      <c r="A5" s="36" t="s">
        <v>142</v>
      </c>
      <c r="B5" s="17"/>
      <c r="C5" s="19" t="s">
        <v>147</v>
      </c>
      <c r="D5" s="17">
        <v>1</v>
      </c>
      <c r="E5" s="15">
        <v>310</v>
      </c>
      <c r="F5" s="16">
        <v>90</v>
      </c>
      <c r="G5" s="16">
        <f t="shared" si="0"/>
        <v>400</v>
      </c>
      <c r="H5" s="15">
        <f t="shared" si="1"/>
        <v>480</v>
      </c>
      <c r="I5" s="17"/>
    </row>
    <row r="6" spans="1:9" ht="144.94999999999999" customHeight="1" x14ac:dyDescent="0.25">
      <c r="A6" s="36" t="s">
        <v>143</v>
      </c>
      <c r="B6" s="17"/>
      <c r="C6" s="19" t="s">
        <v>437</v>
      </c>
      <c r="D6" s="17">
        <v>1</v>
      </c>
      <c r="E6" s="15">
        <v>340</v>
      </c>
      <c r="F6" s="16">
        <v>90</v>
      </c>
      <c r="G6" s="16">
        <f t="shared" si="0"/>
        <v>430</v>
      </c>
      <c r="H6" s="15">
        <f t="shared" si="1"/>
        <v>516</v>
      </c>
      <c r="I6" s="17"/>
    </row>
    <row r="7" spans="1:9" ht="144.94999999999999" customHeight="1" x14ac:dyDescent="0.25">
      <c r="A7" s="36" t="s">
        <v>144</v>
      </c>
      <c r="B7" s="17"/>
      <c r="C7" s="19" t="s">
        <v>148</v>
      </c>
      <c r="D7" s="17">
        <v>1</v>
      </c>
      <c r="E7" s="15">
        <v>290</v>
      </c>
      <c r="F7" s="16">
        <v>90</v>
      </c>
      <c r="G7" s="16">
        <f t="shared" si="0"/>
        <v>380</v>
      </c>
      <c r="H7" s="15">
        <f t="shared" si="1"/>
        <v>456</v>
      </c>
      <c r="I7" s="17"/>
    </row>
    <row r="8" spans="1:9" ht="144.94999999999999" customHeight="1" x14ac:dyDescent="0.25">
      <c r="A8" s="36" t="s">
        <v>243</v>
      </c>
      <c r="B8" s="17"/>
      <c r="C8" s="19" t="s">
        <v>542</v>
      </c>
      <c r="D8" s="17">
        <v>1</v>
      </c>
      <c r="E8" s="15">
        <v>550</v>
      </c>
      <c r="F8" s="16">
        <v>90</v>
      </c>
      <c r="G8" s="16">
        <f t="shared" ref="G8" si="2">D8*(E8+F8)</f>
        <v>640</v>
      </c>
      <c r="H8" s="15">
        <f t="shared" ref="H8" si="3">G8*1.2</f>
        <v>768</v>
      </c>
      <c r="I8" s="17"/>
    </row>
    <row r="9" spans="1:9" ht="144.94999999999999" customHeight="1" x14ac:dyDescent="0.25">
      <c r="A9" s="36" t="s">
        <v>244</v>
      </c>
      <c r="B9" s="17"/>
      <c r="C9" s="19" t="s">
        <v>473</v>
      </c>
      <c r="D9" s="17">
        <v>1</v>
      </c>
      <c r="E9" s="15">
        <v>730</v>
      </c>
      <c r="F9" s="16">
        <v>90</v>
      </c>
      <c r="G9" s="16">
        <f t="shared" si="0"/>
        <v>820</v>
      </c>
      <c r="H9" s="15">
        <f t="shared" si="1"/>
        <v>984</v>
      </c>
      <c r="I9" s="17"/>
    </row>
    <row r="10" spans="1:9" ht="144.94999999999999" customHeight="1" x14ac:dyDescent="0.25">
      <c r="A10" s="36" t="s">
        <v>245</v>
      </c>
      <c r="B10" s="17"/>
      <c r="C10" s="19" t="s">
        <v>696</v>
      </c>
      <c r="D10" s="17">
        <v>1</v>
      </c>
      <c r="E10" s="15">
        <v>530</v>
      </c>
      <c r="F10" s="16">
        <v>90</v>
      </c>
      <c r="G10" s="16">
        <f t="shared" si="0"/>
        <v>620</v>
      </c>
      <c r="H10" s="15">
        <f t="shared" si="1"/>
        <v>744</v>
      </c>
      <c r="I10" s="21" t="s">
        <v>508</v>
      </c>
    </row>
    <row r="11" spans="1:9" ht="144.94999999999999" customHeight="1" x14ac:dyDescent="0.25">
      <c r="A11" s="36" t="s">
        <v>246</v>
      </c>
      <c r="B11" s="17"/>
      <c r="C11" s="19" t="s">
        <v>697</v>
      </c>
      <c r="D11" s="17">
        <v>1</v>
      </c>
      <c r="E11" s="15">
        <v>820</v>
      </c>
      <c r="F11" s="16">
        <v>90</v>
      </c>
      <c r="G11" s="16">
        <f t="shared" si="0"/>
        <v>910</v>
      </c>
      <c r="H11" s="15">
        <f t="shared" si="1"/>
        <v>1092</v>
      </c>
      <c r="I11" s="18"/>
    </row>
    <row r="12" spans="1:9" ht="144.94999999999999" customHeight="1" x14ac:dyDescent="0.25">
      <c r="A12" s="36" t="s">
        <v>698</v>
      </c>
      <c r="B12" s="18"/>
      <c r="C12" s="19" t="s">
        <v>699</v>
      </c>
      <c r="D12" s="17">
        <v>1</v>
      </c>
      <c r="E12" s="15">
        <v>820</v>
      </c>
      <c r="F12" s="16">
        <v>90</v>
      </c>
      <c r="G12" s="16">
        <f t="shared" si="0"/>
        <v>910</v>
      </c>
      <c r="H12" s="15">
        <f t="shared" si="1"/>
        <v>1092</v>
      </c>
      <c r="I12" s="25"/>
    </row>
    <row r="13" spans="1:9" ht="144.94999999999999" customHeight="1" x14ac:dyDescent="0.25">
      <c r="A13" s="36" t="s">
        <v>700</v>
      </c>
      <c r="B13" s="18"/>
      <c r="C13" s="19" t="s">
        <v>701</v>
      </c>
      <c r="D13" s="17">
        <v>1</v>
      </c>
      <c r="E13" s="15">
        <v>820</v>
      </c>
      <c r="F13" s="16">
        <v>90</v>
      </c>
      <c r="G13" s="16">
        <f t="shared" ref="G13:G14" si="4">D13*(E13+F13)</f>
        <v>910</v>
      </c>
      <c r="H13" s="15">
        <f t="shared" ref="H13:H14" si="5">G13*1.2</f>
        <v>1092</v>
      </c>
      <c r="I13" s="21"/>
    </row>
    <row r="14" spans="1:9" ht="144.94999999999999" customHeight="1" x14ac:dyDescent="0.25">
      <c r="A14" s="36" t="s">
        <v>247</v>
      </c>
      <c r="B14" s="17"/>
      <c r="C14" s="19" t="s">
        <v>382</v>
      </c>
      <c r="D14" s="17">
        <v>1</v>
      </c>
      <c r="E14" s="15">
        <v>390</v>
      </c>
      <c r="F14" s="16">
        <v>300</v>
      </c>
      <c r="G14" s="16">
        <f t="shared" si="4"/>
        <v>690</v>
      </c>
      <c r="H14" s="15">
        <f t="shared" si="5"/>
        <v>828</v>
      </c>
      <c r="I14" s="25"/>
    </row>
    <row r="15" spans="1:9" ht="144.94999999999999" customHeight="1" x14ac:dyDescent="0.25">
      <c r="A15" s="36" t="s">
        <v>248</v>
      </c>
      <c r="B15" s="17"/>
      <c r="C15" s="19" t="s">
        <v>387</v>
      </c>
      <c r="D15" s="17">
        <v>1</v>
      </c>
      <c r="E15" s="15">
        <v>610</v>
      </c>
      <c r="F15" s="16">
        <v>300</v>
      </c>
      <c r="G15" s="16">
        <f t="shared" si="0"/>
        <v>910</v>
      </c>
      <c r="H15" s="15">
        <f t="shared" si="1"/>
        <v>1092</v>
      </c>
      <c r="I15" s="17"/>
    </row>
    <row r="16" spans="1:9" ht="144.94999999999999" customHeight="1" x14ac:dyDescent="0.25">
      <c r="A16" s="36" t="s">
        <v>383</v>
      </c>
      <c r="B16" s="17"/>
      <c r="C16" s="19" t="s">
        <v>386</v>
      </c>
      <c r="D16" s="17">
        <v>1</v>
      </c>
      <c r="E16" s="15">
        <v>1220</v>
      </c>
      <c r="F16" s="16">
        <v>160</v>
      </c>
      <c r="G16" s="16">
        <f t="shared" si="0"/>
        <v>1380</v>
      </c>
      <c r="H16" s="15">
        <f t="shared" si="1"/>
        <v>1656</v>
      </c>
      <c r="I16" s="17"/>
    </row>
    <row r="17" spans="1:9" ht="144.94999999999999" customHeight="1" x14ac:dyDescent="0.25">
      <c r="A17" s="36" t="s">
        <v>384</v>
      </c>
      <c r="B17" s="17"/>
      <c r="C17" s="19" t="s">
        <v>149</v>
      </c>
      <c r="D17" s="17">
        <v>1</v>
      </c>
      <c r="E17" s="15">
        <v>780</v>
      </c>
      <c r="F17" s="16">
        <v>160</v>
      </c>
      <c r="G17" s="16">
        <f t="shared" si="0"/>
        <v>940</v>
      </c>
      <c r="H17" s="15">
        <f t="shared" si="1"/>
        <v>1128</v>
      </c>
      <c r="I17" s="17"/>
    </row>
    <row r="18" spans="1:9" ht="144.94999999999999" customHeight="1" x14ac:dyDescent="0.25">
      <c r="A18" s="36" t="s">
        <v>385</v>
      </c>
      <c r="B18" s="17"/>
      <c r="C18" s="19" t="s">
        <v>150</v>
      </c>
      <c r="D18" s="17">
        <v>1</v>
      </c>
      <c r="E18" s="15">
        <v>1490</v>
      </c>
      <c r="F18" s="16">
        <v>210</v>
      </c>
      <c r="G18" s="16">
        <f t="shared" ref="G18:G19" si="6">D18*(E18+F18)</f>
        <v>1700</v>
      </c>
      <c r="H18" s="15">
        <f t="shared" ref="H18:H19" si="7">G18*1.2</f>
        <v>2040</v>
      </c>
      <c r="I18" s="17"/>
    </row>
    <row r="19" spans="1:9" ht="144.94999999999999" customHeight="1" x14ac:dyDescent="0.25">
      <c r="A19" s="36" t="s">
        <v>702</v>
      </c>
      <c r="B19" s="17"/>
      <c r="C19" s="19" t="s">
        <v>703</v>
      </c>
      <c r="D19" s="17">
        <v>1</v>
      </c>
      <c r="E19" s="15">
        <v>330</v>
      </c>
      <c r="F19" s="16">
        <v>90</v>
      </c>
      <c r="G19" s="16">
        <f t="shared" si="6"/>
        <v>420</v>
      </c>
      <c r="H19" s="15">
        <f t="shared" si="7"/>
        <v>504</v>
      </c>
      <c r="I19" s="17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92D050"/>
    <pageSetUpPr fitToPage="1"/>
  </sheetPr>
  <dimension ref="A1:M46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13" ht="60" customHeight="1" x14ac:dyDescent="0.9">
      <c r="A1" s="56" t="s">
        <v>811</v>
      </c>
      <c r="B1" s="56"/>
      <c r="C1" s="56"/>
      <c r="D1" s="56"/>
      <c r="E1" s="56"/>
      <c r="F1" s="56"/>
      <c r="G1" s="56"/>
      <c r="H1" s="56"/>
      <c r="I1" s="56"/>
    </row>
    <row r="2" spans="1:13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694</v>
      </c>
      <c r="G2" s="39" t="s">
        <v>504</v>
      </c>
      <c r="H2" s="39" t="s">
        <v>505</v>
      </c>
      <c r="I2" s="39" t="s">
        <v>808</v>
      </c>
      <c r="J2" s="28"/>
    </row>
    <row r="3" spans="1:13" ht="144.94999999999999" customHeight="1" x14ac:dyDescent="0.25">
      <c r="A3" s="36" t="s">
        <v>13</v>
      </c>
      <c r="B3" s="17"/>
      <c r="C3" s="19" t="s">
        <v>83</v>
      </c>
      <c r="D3" s="22">
        <v>1</v>
      </c>
      <c r="E3" s="16">
        <v>740</v>
      </c>
      <c r="F3" s="35">
        <v>180</v>
      </c>
      <c r="G3" s="16">
        <f>D3*(E3+F3)</f>
        <v>920</v>
      </c>
      <c r="H3" s="16">
        <f>1.2*G3</f>
        <v>1104</v>
      </c>
      <c r="I3" s="16"/>
      <c r="K3" s="4"/>
      <c r="L3" s="4"/>
    </row>
    <row r="4" spans="1:13" ht="144.94999999999999" customHeight="1" x14ac:dyDescent="0.25">
      <c r="A4" s="36" t="s">
        <v>7</v>
      </c>
      <c r="B4" s="17"/>
      <c r="C4" s="19" t="s">
        <v>10</v>
      </c>
      <c r="D4" s="22">
        <v>1</v>
      </c>
      <c r="E4" s="16">
        <v>690</v>
      </c>
      <c r="F4" s="35">
        <v>180</v>
      </c>
      <c r="G4" s="16">
        <f t="shared" ref="G4:G41" si="0">D4*(E4+F4)</f>
        <v>870</v>
      </c>
      <c r="H4" s="16">
        <f t="shared" ref="H4:H41" si="1">1.2*G4</f>
        <v>1044</v>
      </c>
      <c r="I4" s="15"/>
      <c r="K4" s="7"/>
      <c r="L4" s="7"/>
      <c r="M4" s="7"/>
    </row>
    <row r="5" spans="1:13" ht="144.94999999999999" customHeight="1" x14ac:dyDescent="0.25">
      <c r="A5" s="36" t="s">
        <v>14</v>
      </c>
      <c r="B5" s="17"/>
      <c r="C5" s="19" t="s">
        <v>84</v>
      </c>
      <c r="D5" s="22">
        <v>1</v>
      </c>
      <c r="E5" s="15">
        <v>760</v>
      </c>
      <c r="F5" s="35">
        <v>190</v>
      </c>
      <c r="G5" s="16">
        <f t="shared" si="0"/>
        <v>950</v>
      </c>
      <c r="H5" s="16">
        <f t="shared" si="1"/>
        <v>1140</v>
      </c>
      <c r="I5" s="15"/>
    </row>
    <row r="6" spans="1:13" ht="144.94999999999999" customHeight="1" x14ac:dyDescent="0.25">
      <c r="A6" s="36" t="s">
        <v>15</v>
      </c>
      <c r="B6" s="17"/>
      <c r="C6" s="19" t="s">
        <v>85</v>
      </c>
      <c r="D6" s="22">
        <v>1</v>
      </c>
      <c r="E6" s="15">
        <v>880</v>
      </c>
      <c r="F6" s="35">
        <v>180</v>
      </c>
      <c r="G6" s="16">
        <f t="shared" si="0"/>
        <v>1060</v>
      </c>
      <c r="H6" s="16">
        <f t="shared" si="1"/>
        <v>1272</v>
      </c>
      <c r="I6" s="15"/>
    </row>
    <row r="7" spans="1:13" ht="144.94999999999999" customHeight="1" x14ac:dyDescent="0.25">
      <c r="A7" s="36" t="s">
        <v>8</v>
      </c>
      <c r="B7" s="17"/>
      <c r="C7" s="19" t="s">
        <v>11</v>
      </c>
      <c r="D7" s="22">
        <v>1</v>
      </c>
      <c r="E7" s="15">
        <v>760</v>
      </c>
      <c r="F7" s="35">
        <v>180</v>
      </c>
      <c r="G7" s="16">
        <f t="shared" si="0"/>
        <v>940</v>
      </c>
      <c r="H7" s="16">
        <f t="shared" si="1"/>
        <v>1128</v>
      </c>
      <c r="I7" s="15"/>
    </row>
    <row r="8" spans="1:13" ht="144.94999999999999" customHeight="1" x14ac:dyDescent="0.25">
      <c r="A8" s="36" t="s">
        <v>16</v>
      </c>
      <c r="B8" s="17"/>
      <c r="C8" s="19" t="s">
        <v>86</v>
      </c>
      <c r="D8" s="22">
        <v>1</v>
      </c>
      <c r="E8" s="15">
        <v>760</v>
      </c>
      <c r="F8" s="35">
        <v>180</v>
      </c>
      <c r="G8" s="16">
        <f t="shared" si="0"/>
        <v>940</v>
      </c>
      <c r="H8" s="16">
        <f t="shared" si="1"/>
        <v>1128</v>
      </c>
      <c r="I8" s="15"/>
    </row>
    <row r="9" spans="1:13" ht="144.94999999999999" customHeight="1" x14ac:dyDescent="0.25">
      <c r="A9" s="36" t="s">
        <v>17</v>
      </c>
      <c r="B9" s="17"/>
      <c r="C9" s="19" t="s">
        <v>87</v>
      </c>
      <c r="D9" s="22">
        <v>1</v>
      </c>
      <c r="E9" s="15">
        <v>780</v>
      </c>
      <c r="F9" s="35">
        <v>180</v>
      </c>
      <c r="G9" s="16">
        <f t="shared" si="0"/>
        <v>960</v>
      </c>
      <c r="H9" s="16">
        <f t="shared" si="1"/>
        <v>1152</v>
      </c>
      <c r="I9" s="15"/>
    </row>
    <row r="10" spans="1:13" ht="144.94999999999999" customHeight="1" x14ac:dyDescent="0.25">
      <c r="A10" s="36" t="s">
        <v>18</v>
      </c>
      <c r="B10" s="17"/>
      <c r="C10" s="19" t="s">
        <v>88</v>
      </c>
      <c r="D10" s="22">
        <v>1</v>
      </c>
      <c r="E10" s="15">
        <v>670</v>
      </c>
      <c r="F10" s="35">
        <v>180</v>
      </c>
      <c r="G10" s="16">
        <f t="shared" si="0"/>
        <v>850</v>
      </c>
      <c r="H10" s="16">
        <f t="shared" si="1"/>
        <v>1020</v>
      </c>
      <c r="I10" s="15"/>
    </row>
    <row r="11" spans="1:13" ht="144.94999999999999" customHeight="1" x14ac:dyDescent="0.25">
      <c r="A11" s="36" t="s">
        <v>19</v>
      </c>
      <c r="B11" s="17"/>
      <c r="C11" s="19" t="s">
        <v>90</v>
      </c>
      <c r="D11" s="22">
        <v>1</v>
      </c>
      <c r="E11" s="15">
        <v>760</v>
      </c>
      <c r="F11" s="35">
        <v>180</v>
      </c>
      <c r="G11" s="16">
        <f t="shared" si="0"/>
        <v>940</v>
      </c>
      <c r="H11" s="16">
        <f t="shared" si="1"/>
        <v>1128</v>
      </c>
      <c r="I11" s="15"/>
    </row>
    <row r="12" spans="1:13" ht="144.94999999999999" customHeight="1" x14ac:dyDescent="0.25">
      <c r="A12" s="36" t="s">
        <v>20</v>
      </c>
      <c r="B12" s="17"/>
      <c r="C12" s="19" t="s">
        <v>89</v>
      </c>
      <c r="D12" s="22">
        <v>1</v>
      </c>
      <c r="E12" s="15">
        <v>760</v>
      </c>
      <c r="F12" s="35">
        <v>180</v>
      </c>
      <c r="G12" s="16">
        <f t="shared" si="0"/>
        <v>940</v>
      </c>
      <c r="H12" s="16">
        <f t="shared" si="1"/>
        <v>1128</v>
      </c>
      <c r="I12" s="15"/>
    </row>
    <row r="13" spans="1:13" ht="144.94999999999999" customHeight="1" x14ac:dyDescent="0.25">
      <c r="A13" s="36" t="s">
        <v>21</v>
      </c>
      <c r="B13" s="17"/>
      <c r="C13" s="19" t="s">
        <v>91</v>
      </c>
      <c r="D13" s="22">
        <v>1</v>
      </c>
      <c r="E13" s="15">
        <v>750</v>
      </c>
      <c r="F13" s="35">
        <v>180</v>
      </c>
      <c r="G13" s="16">
        <f t="shared" si="0"/>
        <v>930</v>
      </c>
      <c r="H13" s="16">
        <f t="shared" si="1"/>
        <v>1116</v>
      </c>
      <c r="I13" s="15"/>
    </row>
    <row r="14" spans="1:13" ht="144.94999999999999" customHeight="1" x14ac:dyDescent="0.25">
      <c r="A14" s="36" t="s">
        <v>22</v>
      </c>
      <c r="B14" s="17"/>
      <c r="C14" s="19" t="s">
        <v>92</v>
      </c>
      <c r="D14" s="22">
        <v>1</v>
      </c>
      <c r="E14" s="15">
        <v>760</v>
      </c>
      <c r="F14" s="35">
        <v>180</v>
      </c>
      <c r="G14" s="16">
        <f t="shared" si="0"/>
        <v>940</v>
      </c>
      <c r="H14" s="16">
        <f t="shared" si="1"/>
        <v>1128</v>
      </c>
      <c r="I14" s="15"/>
    </row>
    <row r="15" spans="1:13" ht="144.94999999999999" customHeight="1" x14ac:dyDescent="0.25">
      <c r="A15" s="36" t="s">
        <v>23</v>
      </c>
      <c r="B15" s="17"/>
      <c r="C15" s="19" t="s">
        <v>93</v>
      </c>
      <c r="D15" s="22">
        <v>1</v>
      </c>
      <c r="E15" s="15">
        <v>760</v>
      </c>
      <c r="F15" s="35">
        <v>180</v>
      </c>
      <c r="G15" s="16">
        <f t="shared" si="0"/>
        <v>940</v>
      </c>
      <c r="H15" s="16">
        <f t="shared" si="1"/>
        <v>1128</v>
      </c>
      <c r="I15" s="15"/>
    </row>
    <row r="16" spans="1:13" ht="144.94999999999999" customHeight="1" x14ac:dyDescent="0.25">
      <c r="A16" s="36" t="s">
        <v>9</v>
      </c>
      <c r="B16" s="17"/>
      <c r="C16" s="19" t="s">
        <v>12</v>
      </c>
      <c r="D16" s="22">
        <v>1</v>
      </c>
      <c r="E16" s="15">
        <v>750</v>
      </c>
      <c r="F16" s="35">
        <v>180</v>
      </c>
      <c r="G16" s="16">
        <f t="shared" si="0"/>
        <v>930</v>
      </c>
      <c r="H16" s="16">
        <f t="shared" si="1"/>
        <v>1116</v>
      </c>
      <c r="I16" s="15"/>
    </row>
    <row r="17" spans="1:9" ht="144.94999999999999" customHeight="1" x14ac:dyDescent="0.25">
      <c r="A17" s="36" t="s">
        <v>24</v>
      </c>
      <c r="B17" s="17"/>
      <c r="C17" s="19" t="s">
        <v>95</v>
      </c>
      <c r="D17" s="22">
        <v>1</v>
      </c>
      <c r="E17" s="15">
        <v>1060</v>
      </c>
      <c r="F17" s="35">
        <v>200</v>
      </c>
      <c r="G17" s="16">
        <f t="shared" si="0"/>
        <v>1260</v>
      </c>
      <c r="H17" s="16">
        <f t="shared" si="1"/>
        <v>1512</v>
      </c>
      <c r="I17" s="15"/>
    </row>
    <row r="18" spans="1:9" ht="144.94999999999999" customHeight="1" x14ac:dyDescent="0.25">
      <c r="A18" s="36" t="s">
        <v>25</v>
      </c>
      <c r="B18" s="17"/>
      <c r="C18" s="19" t="s">
        <v>94</v>
      </c>
      <c r="D18" s="22">
        <v>1</v>
      </c>
      <c r="E18" s="15">
        <v>1060</v>
      </c>
      <c r="F18" s="35">
        <v>200</v>
      </c>
      <c r="G18" s="16">
        <f t="shared" si="0"/>
        <v>1260</v>
      </c>
      <c r="H18" s="16">
        <f t="shared" si="1"/>
        <v>1512</v>
      </c>
      <c r="I18" s="15"/>
    </row>
    <row r="19" spans="1:9" ht="144.94999999999999" customHeight="1" x14ac:dyDescent="0.25">
      <c r="A19" s="36" t="s">
        <v>3</v>
      </c>
      <c r="B19" s="17"/>
      <c r="C19" s="19" t="s">
        <v>4</v>
      </c>
      <c r="D19" s="22">
        <v>1</v>
      </c>
      <c r="E19" s="15">
        <v>790</v>
      </c>
      <c r="F19" s="35">
        <v>180</v>
      </c>
      <c r="G19" s="16">
        <f t="shared" si="0"/>
        <v>970</v>
      </c>
      <c r="H19" s="16">
        <f t="shared" si="1"/>
        <v>1164</v>
      </c>
      <c r="I19" s="15"/>
    </row>
    <row r="20" spans="1:9" ht="144.94999999999999" customHeight="1" x14ac:dyDescent="0.25">
      <c r="A20" s="36" t="s">
        <v>26</v>
      </c>
      <c r="B20" s="17"/>
      <c r="C20" s="19" t="s">
        <v>96</v>
      </c>
      <c r="D20" s="22">
        <v>1</v>
      </c>
      <c r="E20" s="15">
        <v>790</v>
      </c>
      <c r="F20" s="35">
        <v>180</v>
      </c>
      <c r="G20" s="16">
        <f t="shared" si="0"/>
        <v>970</v>
      </c>
      <c r="H20" s="16">
        <f t="shared" si="1"/>
        <v>1164</v>
      </c>
      <c r="I20" s="15"/>
    </row>
    <row r="21" spans="1:9" ht="144.94999999999999" customHeight="1" x14ac:dyDescent="0.25">
      <c r="A21" s="36" t="s">
        <v>27</v>
      </c>
      <c r="B21" s="17"/>
      <c r="C21" s="19" t="s">
        <v>95</v>
      </c>
      <c r="D21" s="22">
        <v>1</v>
      </c>
      <c r="E21" s="15">
        <v>860</v>
      </c>
      <c r="F21" s="35">
        <v>180</v>
      </c>
      <c r="G21" s="16">
        <f t="shared" si="0"/>
        <v>1040</v>
      </c>
      <c r="H21" s="16">
        <f t="shared" si="1"/>
        <v>1248</v>
      </c>
      <c r="I21" s="15"/>
    </row>
    <row r="22" spans="1:9" ht="144.94999999999999" customHeight="1" x14ac:dyDescent="0.25">
      <c r="A22" s="36" t="s">
        <v>28</v>
      </c>
      <c r="B22" s="17"/>
      <c r="C22" s="19" t="s">
        <v>96</v>
      </c>
      <c r="D22" s="22">
        <v>1</v>
      </c>
      <c r="E22" s="15">
        <v>860</v>
      </c>
      <c r="F22" s="35">
        <v>180</v>
      </c>
      <c r="G22" s="16">
        <f t="shared" si="0"/>
        <v>1040</v>
      </c>
      <c r="H22" s="16">
        <f t="shared" si="1"/>
        <v>1248</v>
      </c>
      <c r="I22" s="15"/>
    </row>
    <row r="23" spans="1:9" ht="144.94999999999999" customHeight="1" x14ac:dyDescent="0.25">
      <c r="A23" s="36" t="s">
        <v>29</v>
      </c>
      <c r="B23" s="17"/>
      <c r="C23" s="19" t="s">
        <v>97</v>
      </c>
      <c r="D23" s="22">
        <v>1</v>
      </c>
      <c r="E23" s="15">
        <v>860</v>
      </c>
      <c r="F23" s="35">
        <v>180</v>
      </c>
      <c r="G23" s="16">
        <f t="shared" si="0"/>
        <v>1040</v>
      </c>
      <c r="H23" s="16">
        <f t="shared" si="1"/>
        <v>1248</v>
      </c>
      <c r="I23" s="15"/>
    </row>
    <row r="24" spans="1:9" ht="144.94999999999999" customHeight="1" x14ac:dyDescent="0.25">
      <c r="A24" s="36" t="s">
        <v>30</v>
      </c>
      <c r="B24" s="17"/>
      <c r="C24" s="19" t="s">
        <v>98</v>
      </c>
      <c r="D24" s="22">
        <v>1</v>
      </c>
      <c r="E24" s="15">
        <v>1060</v>
      </c>
      <c r="F24" s="35">
        <v>200</v>
      </c>
      <c r="G24" s="16">
        <f t="shared" si="0"/>
        <v>1260</v>
      </c>
      <c r="H24" s="16">
        <f t="shared" si="1"/>
        <v>1512</v>
      </c>
      <c r="I24" s="15"/>
    </row>
    <row r="25" spans="1:9" ht="144.94999999999999" customHeight="1" x14ac:dyDescent="0.25">
      <c r="A25" s="36" t="s">
        <v>31</v>
      </c>
      <c r="B25" s="17"/>
      <c r="C25" s="19" t="s">
        <v>99</v>
      </c>
      <c r="D25" s="22">
        <v>1</v>
      </c>
      <c r="E25" s="15">
        <v>790</v>
      </c>
      <c r="F25" s="35">
        <v>180</v>
      </c>
      <c r="G25" s="16">
        <f t="shared" si="0"/>
        <v>970</v>
      </c>
      <c r="H25" s="16">
        <f t="shared" si="1"/>
        <v>1164</v>
      </c>
      <c r="I25" s="15"/>
    </row>
    <row r="26" spans="1:9" ht="144.94999999999999" customHeight="1" x14ac:dyDescent="0.25">
      <c r="A26" s="36" t="s">
        <v>5</v>
      </c>
      <c r="B26" s="17"/>
      <c r="C26" s="19" t="s">
        <v>6</v>
      </c>
      <c r="D26" s="22">
        <v>1</v>
      </c>
      <c r="E26" s="15">
        <v>750</v>
      </c>
      <c r="F26" s="35">
        <v>180</v>
      </c>
      <c r="G26" s="16">
        <f t="shared" si="0"/>
        <v>930</v>
      </c>
      <c r="H26" s="16">
        <f t="shared" si="1"/>
        <v>1116</v>
      </c>
      <c r="I26" s="15"/>
    </row>
    <row r="27" spans="1:9" ht="144.94999999999999" customHeight="1" x14ac:dyDescent="0.25">
      <c r="A27" s="36" t="s">
        <v>32</v>
      </c>
      <c r="B27" s="17"/>
      <c r="C27" s="19" t="s">
        <v>100</v>
      </c>
      <c r="D27" s="22">
        <v>1</v>
      </c>
      <c r="E27" s="15">
        <v>750</v>
      </c>
      <c r="F27" s="35">
        <v>180</v>
      </c>
      <c r="G27" s="16">
        <f t="shared" si="0"/>
        <v>930</v>
      </c>
      <c r="H27" s="16">
        <f t="shared" si="1"/>
        <v>1116</v>
      </c>
      <c r="I27" s="15"/>
    </row>
    <row r="28" spans="1:9" ht="144.94999999999999" customHeight="1" x14ac:dyDescent="0.25">
      <c r="A28" s="36" t="s">
        <v>33</v>
      </c>
      <c r="B28" s="17"/>
      <c r="C28" s="19" t="s">
        <v>101</v>
      </c>
      <c r="D28" s="22">
        <v>1</v>
      </c>
      <c r="E28" s="15">
        <v>530</v>
      </c>
      <c r="F28" s="35">
        <v>180</v>
      </c>
      <c r="G28" s="16">
        <f t="shared" si="0"/>
        <v>710</v>
      </c>
      <c r="H28" s="16">
        <f t="shared" si="1"/>
        <v>852</v>
      </c>
      <c r="I28" s="15"/>
    </row>
    <row r="29" spans="1:9" ht="144.94999999999999" customHeight="1" x14ac:dyDescent="0.25">
      <c r="A29" s="36" t="s">
        <v>34</v>
      </c>
      <c r="B29" s="17"/>
      <c r="C29" s="19" t="s">
        <v>102</v>
      </c>
      <c r="D29" s="22">
        <v>1</v>
      </c>
      <c r="E29" s="15">
        <v>730</v>
      </c>
      <c r="F29" s="35">
        <v>180</v>
      </c>
      <c r="G29" s="16">
        <f t="shared" si="0"/>
        <v>910</v>
      </c>
      <c r="H29" s="16">
        <f t="shared" si="1"/>
        <v>1092</v>
      </c>
      <c r="I29" s="15"/>
    </row>
    <row r="30" spans="1:9" ht="144.94999999999999" customHeight="1" x14ac:dyDescent="0.25">
      <c r="A30" s="36" t="s">
        <v>35</v>
      </c>
      <c r="B30" s="17"/>
      <c r="C30" s="19" t="s">
        <v>103</v>
      </c>
      <c r="D30" s="22">
        <v>1</v>
      </c>
      <c r="E30" s="15">
        <v>790</v>
      </c>
      <c r="F30" s="35">
        <v>180</v>
      </c>
      <c r="G30" s="16">
        <f t="shared" si="0"/>
        <v>970</v>
      </c>
      <c r="H30" s="16">
        <f t="shared" si="1"/>
        <v>1164</v>
      </c>
      <c r="I30" s="15"/>
    </row>
    <row r="31" spans="1:9" ht="144.94999999999999" customHeight="1" x14ac:dyDescent="0.25">
      <c r="A31" s="36" t="s">
        <v>36</v>
      </c>
      <c r="B31" s="17"/>
      <c r="C31" s="19" t="s">
        <v>104</v>
      </c>
      <c r="D31" s="22">
        <v>1</v>
      </c>
      <c r="E31" s="15">
        <v>790</v>
      </c>
      <c r="F31" s="35">
        <v>180</v>
      </c>
      <c r="G31" s="16">
        <f t="shared" si="0"/>
        <v>970</v>
      </c>
      <c r="H31" s="16">
        <f t="shared" si="1"/>
        <v>1164</v>
      </c>
      <c r="I31" s="15"/>
    </row>
    <row r="32" spans="1:9" ht="144.94999999999999" customHeight="1" x14ac:dyDescent="0.25">
      <c r="A32" s="36" t="s">
        <v>37</v>
      </c>
      <c r="B32" s="17"/>
      <c r="C32" s="19" t="s">
        <v>105</v>
      </c>
      <c r="D32" s="22">
        <v>1</v>
      </c>
      <c r="E32" s="15">
        <v>730</v>
      </c>
      <c r="F32" s="35">
        <v>180</v>
      </c>
      <c r="G32" s="16">
        <f t="shared" si="0"/>
        <v>910</v>
      </c>
      <c r="H32" s="16">
        <f t="shared" si="1"/>
        <v>1092</v>
      </c>
      <c r="I32" s="15"/>
    </row>
    <row r="33" spans="1:9" ht="144.94999999999999" customHeight="1" x14ac:dyDescent="0.25">
      <c r="A33" s="36" t="s">
        <v>38</v>
      </c>
      <c r="B33" s="17"/>
      <c r="C33" s="19" t="s">
        <v>106</v>
      </c>
      <c r="D33" s="22">
        <v>1</v>
      </c>
      <c r="E33" s="15">
        <v>790</v>
      </c>
      <c r="F33" s="35">
        <v>180</v>
      </c>
      <c r="G33" s="16">
        <f t="shared" si="0"/>
        <v>970</v>
      </c>
      <c r="H33" s="16">
        <f t="shared" si="1"/>
        <v>1164</v>
      </c>
      <c r="I33" s="15"/>
    </row>
    <row r="34" spans="1:9" ht="144.94999999999999" customHeight="1" x14ac:dyDescent="0.25">
      <c r="A34" s="36" t="s">
        <v>39</v>
      </c>
      <c r="B34" s="17"/>
      <c r="C34" s="19" t="s">
        <v>107</v>
      </c>
      <c r="D34" s="22">
        <v>1</v>
      </c>
      <c r="E34" s="15">
        <v>690</v>
      </c>
      <c r="F34" s="35">
        <v>180</v>
      </c>
      <c r="G34" s="16">
        <f t="shared" si="0"/>
        <v>870</v>
      </c>
      <c r="H34" s="16">
        <f t="shared" si="1"/>
        <v>1044</v>
      </c>
      <c r="I34" s="15"/>
    </row>
    <row r="35" spans="1:9" ht="144.94999999999999" customHeight="1" x14ac:dyDescent="0.25">
      <c r="A35" s="36" t="s">
        <v>40</v>
      </c>
      <c r="B35" s="17"/>
      <c r="C35" s="19" t="s">
        <v>108</v>
      </c>
      <c r="D35" s="22">
        <v>1</v>
      </c>
      <c r="E35" s="15">
        <v>1090</v>
      </c>
      <c r="F35" s="35">
        <v>250</v>
      </c>
      <c r="G35" s="16">
        <f t="shared" si="0"/>
        <v>1340</v>
      </c>
      <c r="H35" s="16">
        <f t="shared" si="1"/>
        <v>1608</v>
      </c>
      <c r="I35" s="15"/>
    </row>
    <row r="36" spans="1:9" ht="144.94999999999999" customHeight="1" x14ac:dyDescent="0.25">
      <c r="A36" s="36" t="s">
        <v>41</v>
      </c>
      <c r="B36" s="17"/>
      <c r="C36" s="19" t="s">
        <v>109</v>
      </c>
      <c r="D36" s="22">
        <v>1</v>
      </c>
      <c r="E36" s="15">
        <v>730</v>
      </c>
      <c r="F36" s="35">
        <v>230</v>
      </c>
      <c r="G36" s="16">
        <f t="shared" si="0"/>
        <v>960</v>
      </c>
      <c r="H36" s="16">
        <f t="shared" si="1"/>
        <v>1152</v>
      </c>
      <c r="I36" s="15"/>
    </row>
    <row r="37" spans="1:9" ht="144.94999999999999" customHeight="1" x14ac:dyDescent="0.25">
      <c r="A37" s="36" t="s">
        <v>42</v>
      </c>
      <c r="B37" s="17"/>
      <c r="C37" s="19" t="s">
        <v>110</v>
      </c>
      <c r="D37" s="22">
        <v>1</v>
      </c>
      <c r="E37" s="15">
        <v>760</v>
      </c>
      <c r="F37" s="35">
        <v>230</v>
      </c>
      <c r="G37" s="16">
        <f t="shared" si="0"/>
        <v>990</v>
      </c>
      <c r="H37" s="16">
        <f t="shared" si="1"/>
        <v>1188</v>
      </c>
      <c r="I37" s="15"/>
    </row>
    <row r="38" spans="1:9" ht="144.94999999999999" customHeight="1" x14ac:dyDescent="0.25">
      <c r="A38" s="36" t="s">
        <v>43</v>
      </c>
      <c r="B38" s="17"/>
      <c r="C38" s="19" t="s">
        <v>111</v>
      </c>
      <c r="D38" s="22">
        <v>1</v>
      </c>
      <c r="E38" s="15">
        <v>860</v>
      </c>
      <c r="F38" s="35">
        <v>180</v>
      </c>
      <c r="G38" s="16">
        <f t="shared" si="0"/>
        <v>1040</v>
      </c>
      <c r="H38" s="16">
        <f t="shared" si="1"/>
        <v>1248</v>
      </c>
      <c r="I38" s="15"/>
    </row>
    <row r="39" spans="1:9" ht="144.94999999999999" customHeight="1" x14ac:dyDescent="0.25">
      <c r="A39" s="36" t="s">
        <v>375</v>
      </c>
      <c r="B39" s="17"/>
      <c r="C39" s="19" t="s">
        <v>517</v>
      </c>
      <c r="D39" s="22">
        <v>1</v>
      </c>
      <c r="E39" s="15">
        <v>730</v>
      </c>
      <c r="F39" s="35">
        <v>180</v>
      </c>
      <c r="G39" s="16">
        <f t="shared" si="0"/>
        <v>910</v>
      </c>
      <c r="H39" s="16">
        <f t="shared" si="1"/>
        <v>1092</v>
      </c>
      <c r="I39" s="15"/>
    </row>
    <row r="40" spans="1:9" ht="144.94999999999999" customHeight="1" x14ac:dyDescent="0.25">
      <c r="A40" s="36" t="s">
        <v>376</v>
      </c>
      <c r="B40" s="17"/>
      <c r="C40" s="17" t="s">
        <v>518</v>
      </c>
      <c r="D40" s="22">
        <v>1</v>
      </c>
      <c r="E40" s="15">
        <v>760</v>
      </c>
      <c r="F40" s="35">
        <v>180</v>
      </c>
      <c r="G40" s="16">
        <f t="shared" si="0"/>
        <v>940</v>
      </c>
      <c r="H40" s="16">
        <f t="shared" si="1"/>
        <v>1128</v>
      </c>
      <c r="I40" s="15"/>
    </row>
    <row r="41" spans="1:9" ht="144.94999999999999" customHeight="1" x14ac:dyDescent="0.25">
      <c r="A41" s="36" t="s">
        <v>377</v>
      </c>
      <c r="B41" s="17"/>
      <c r="C41" s="17" t="s">
        <v>519</v>
      </c>
      <c r="D41" s="22">
        <v>1</v>
      </c>
      <c r="E41" s="15">
        <v>760</v>
      </c>
      <c r="F41" s="35">
        <v>180</v>
      </c>
      <c r="G41" s="16">
        <f t="shared" si="0"/>
        <v>940</v>
      </c>
      <c r="H41" s="16">
        <f t="shared" si="1"/>
        <v>1128</v>
      </c>
      <c r="I41" s="15"/>
    </row>
    <row r="42" spans="1:9" ht="18.75" x14ac:dyDescent="0.3">
      <c r="C42" s="2"/>
      <c r="D42" s="2"/>
    </row>
    <row r="43" spans="1:9" ht="18.75" x14ac:dyDescent="0.3">
      <c r="B43" s="3"/>
      <c r="C43" s="2"/>
      <c r="D43" s="2"/>
    </row>
    <row r="44" spans="1:9" ht="18.75" x14ac:dyDescent="0.3">
      <c r="C44" s="2"/>
      <c r="D44" s="2"/>
    </row>
    <row r="45" spans="1:9" ht="19.5" customHeight="1" x14ac:dyDescent="0.25"/>
    <row r="46" spans="1:9" ht="18.75" x14ac:dyDescent="0.3">
      <c r="B46" s="3"/>
      <c r="E46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76095B-E937-4960-B966-7B615145DB55}">
  <sheetPr>
    <tabColor rgb="FF92D050"/>
    <pageSetUpPr fitToPage="1"/>
  </sheetPr>
  <dimension ref="A1:M46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13" ht="60" customHeight="1" x14ac:dyDescent="0.9">
      <c r="A1" s="56" t="s">
        <v>812</v>
      </c>
      <c r="B1" s="56"/>
      <c r="C1" s="56"/>
      <c r="D1" s="56"/>
      <c r="E1" s="56"/>
      <c r="F1" s="56"/>
      <c r="G1" s="56"/>
      <c r="H1" s="56"/>
      <c r="I1" s="56"/>
    </row>
    <row r="2" spans="1:13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809</v>
      </c>
      <c r="G2" s="39" t="s">
        <v>504</v>
      </c>
      <c r="H2" s="39" t="s">
        <v>505</v>
      </c>
      <c r="I2" s="39" t="s">
        <v>808</v>
      </c>
      <c r="J2" s="28"/>
    </row>
    <row r="3" spans="1:13" ht="144.94999999999999" customHeight="1" x14ac:dyDescent="0.25">
      <c r="A3" s="36" t="s">
        <v>13</v>
      </c>
      <c r="B3" s="17"/>
      <c r="C3" s="19" t="s">
        <v>83</v>
      </c>
      <c r="D3" s="22">
        <v>1</v>
      </c>
      <c r="E3" s="16">
        <v>740</v>
      </c>
      <c r="F3" s="16">
        <v>70</v>
      </c>
      <c r="G3" s="16">
        <f>D3*(E3+F3)</f>
        <v>810</v>
      </c>
      <c r="H3" s="16">
        <f>1.2*G3</f>
        <v>972</v>
      </c>
      <c r="I3" s="5"/>
      <c r="K3" s="4"/>
      <c r="L3" s="4"/>
    </row>
    <row r="4" spans="1:13" ht="144.94999999999999" customHeight="1" x14ac:dyDescent="0.25">
      <c r="A4" s="36" t="s">
        <v>7</v>
      </c>
      <c r="B4" s="17"/>
      <c r="C4" s="19" t="s">
        <v>10</v>
      </c>
      <c r="D4" s="22">
        <v>1</v>
      </c>
      <c r="E4" s="16">
        <v>690</v>
      </c>
      <c r="F4" s="15">
        <v>70</v>
      </c>
      <c r="G4" s="16">
        <f t="shared" ref="G4:G41" si="0">D4*(E4+F4)</f>
        <v>760</v>
      </c>
      <c r="H4" s="16">
        <f t="shared" ref="H4:H41" si="1">1.2*G4</f>
        <v>912</v>
      </c>
      <c r="I4" s="5"/>
      <c r="K4" s="7"/>
      <c r="L4" s="7"/>
      <c r="M4" s="7"/>
    </row>
    <row r="5" spans="1:13" ht="144.94999999999999" customHeight="1" x14ac:dyDescent="0.25">
      <c r="A5" s="36" t="s">
        <v>14</v>
      </c>
      <c r="B5" s="17"/>
      <c r="C5" s="19" t="s">
        <v>84</v>
      </c>
      <c r="D5" s="22">
        <v>1</v>
      </c>
      <c r="E5" s="15">
        <v>760</v>
      </c>
      <c r="F5" s="15">
        <v>75</v>
      </c>
      <c r="G5" s="16">
        <f t="shared" si="0"/>
        <v>835</v>
      </c>
      <c r="H5" s="16">
        <f t="shared" si="1"/>
        <v>1002</v>
      </c>
      <c r="I5" s="5"/>
    </row>
    <row r="6" spans="1:13" ht="144.94999999999999" customHeight="1" x14ac:dyDescent="0.25">
      <c r="A6" s="36" t="s">
        <v>15</v>
      </c>
      <c r="B6" s="17"/>
      <c r="C6" s="19" t="s">
        <v>85</v>
      </c>
      <c r="D6" s="22">
        <v>1</v>
      </c>
      <c r="E6" s="15">
        <v>880</v>
      </c>
      <c r="F6" s="15">
        <v>70</v>
      </c>
      <c r="G6" s="16">
        <f t="shared" si="0"/>
        <v>950</v>
      </c>
      <c r="H6" s="16">
        <f t="shared" si="1"/>
        <v>1140</v>
      </c>
      <c r="I6" s="5"/>
    </row>
    <row r="7" spans="1:13" ht="144.94999999999999" customHeight="1" x14ac:dyDescent="0.25">
      <c r="A7" s="36" t="s">
        <v>8</v>
      </c>
      <c r="B7" s="17"/>
      <c r="C7" s="19" t="s">
        <v>11</v>
      </c>
      <c r="D7" s="22">
        <v>1</v>
      </c>
      <c r="E7" s="15">
        <v>760</v>
      </c>
      <c r="F7" s="15">
        <v>70</v>
      </c>
      <c r="G7" s="16">
        <f t="shared" si="0"/>
        <v>830</v>
      </c>
      <c r="H7" s="16">
        <f t="shared" si="1"/>
        <v>996</v>
      </c>
      <c r="I7" s="5"/>
    </row>
    <row r="8" spans="1:13" ht="144.94999999999999" customHeight="1" x14ac:dyDescent="0.25">
      <c r="A8" s="36" t="s">
        <v>16</v>
      </c>
      <c r="B8" s="17"/>
      <c r="C8" s="19" t="s">
        <v>86</v>
      </c>
      <c r="D8" s="22">
        <v>1</v>
      </c>
      <c r="E8" s="15">
        <v>760</v>
      </c>
      <c r="F8" s="15">
        <v>70</v>
      </c>
      <c r="G8" s="16">
        <f t="shared" si="0"/>
        <v>830</v>
      </c>
      <c r="H8" s="16">
        <f t="shared" si="1"/>
        <v>996</v>
      </c>
      <c r="I8" s="5"/>
    </row>
    <row r="9" spans="1:13" ht="144.94999999999999" customHeight="1" x14ac:dyDescent="0.25">
      <c r="A9" s="36" t="s">
        <v>17</v>
      </c>
      <c r="B9" s="17"/>
      <c r="C9" s="19" t="s">
        <v>87</v>
      </c>
      <c r="D9" s="22">
        <v>1</v>
      </c>
      <c r="E9" s="15">
        <v>780</v>
      </c>
      <c r="F9" s="15">
        <v>80</v>
      </c>
      <c r="G9" s="16">
        <f t="shared" si="0"/>
        <v>860</v>
      </c>
      <c r="H9" s="16">
        <f t="shared" si="1"/>
        <v>1032</v>
      </c>
      <c r="I9" s="5"/>
    </row>
    <row r="10" spans="1:13" ht="144.94999999999999" customHeight="1" x14ac:dyDescent="0.25">
      <c r="A10" s="36" t="s">
        <v>18</v>
      </c>
      <c r="B10" s="17"/>
      <c r="C10" s="19" t="s">
        <v>88</v>
      </c>
      <c r="D10" s="22">
        <v>1</v>
      </c>
      <c r="E10" s="15">
        <v>670</v>
      </c>
      <c r="F10" s="15">
        <v>70</v>
      </c>
      <c r="G10" s="16">
        <f t="shared" si="0"/>
        <v>740</v>
      </c>
      <c r="H10" s="16">
        <f t="shared" si="1"/>
        <v>888</v>
      </c>
      <c r="I10" s="5"/>
    </row>
    <row r="11" spans="1:13" ht="144.94999999999999" customHeight="1" x14ac:dyDescent="0.25">
      <c r="A11" s="36" t="s">
        <v>19</v>
      </c>
      <c r="B11" s="17"/>
      <c r="C11" s="19" t="s">
        <v>90</v>
      </c>
      <c r="D11" s="22">
        <v>1</v>
      </c>
      <c r="E11" s="15">
        <v>760</v>
      </c>
      <c r="F11" s="15">
        <v>80</v>
      </c>
      <c r="G11" s="16">
        <f t="shared" si="0"/>
        <v>840</v>
      </c>
      <c r="H11" s="16">
        <f t="shared" si="1"/>
        <v>1008</v>
      </c>
      <c r="I11" s="5"/>
    </row>
    <row r="12" spans="1:13" ht="144.94999999999999" customHeight="1" x14ac:dyDescent="0.25">
      <c r="A12" s="36" t="s">
        <v>20</v>
      </c>
      <c r="B12" s="17"/>
      <c r="C12" s="19" t="s">
        <v>89</v>
      </c>
      <c r="D12" s="22">
        <v>1</v>
      </c>
      <c r="E12" s="15">
        <v>760</v>
      </c>
      <c r="F12" s="15">
        <v>70</v>
      </c>
      <c r="G12" s="16">
        <f t="shared" si="0"/>
        <v>830</v>
      </c>
      <c r="H12" s="16">
        <f t="shared" si="1"/>
        <v>996</v>
      </c>
      <c r="I12" s="5"/>
    </row>
    <row r="13" spans="1:13" ht="144.94999999999999" customHeight="1" x14ac:dyDescent="0.25">
      <c r="A13" s="36" t="s">
        <v>21</v>
      </c>
      <c r="B13" s="17"/>
      <c r="C13" s="19" t="s">
        <v>91</v>
      </c>
      <c r="D13" s="22">
        <v>1</v>
      </c>
      <c r="E13" s="15">
        <v>750</v>
      </c>
      <c r="F13" s="15">
        <v>70</v>
      </c>
      <c r="G13" s="16">
        <f t="shared" si="0"/>
        <v>820</v>
      </c>
      <c r="H13" s="16">
        <f t="shared" si="1"/>
        <v>984</v>
      </c>
      <c r="I13" s="5"/>
    </row>
    <row r="14" spans="1:13" ht="144.94999999999999" customHeight="1" x14ac:dyDescent="0.25">
      <c r="A14" s="36" t="s">
        <v>22</v>
      </c>
      <c r="B14" s="17"/>
      <c r="C14" s="19" t="s">
        <v>92</v>
      </c>
      <c r="D14" s="22">
        <v>1</v>
      </c>
      <c r="E14" s="15">
        <v>760</v>
      </c>
      <c r="F14" s="15">
        <v>70</v>
      </c>
      <c r="G14" s="16">
        <f t="shared" si="0"/>
        <v>830</v>
      </c>
      <c r="H14" s="16">
        <f t="shared" si="1"/>
        <v>996</v>
      </c>
      <c r="I14" s="5"/>
    </row>
    <row r="15" spans="1:13" ht="144.94999999999999" customHeight="1" x14ac:dyDescent="0.25">
      <c r="A15" s="36" t="s">
        <v>23</v>
      </c>
      <c r="B15" s="17"/>
      <c r="C15" s="19" t="s">
        <v>93</v>
      </c>
      <c r="D15" s="22">
        <v>1</v>
      </c>
      <c r="E15" s="15">
        <v>760</v>
      </c>
      <c r="F15" s="15">
        <v>70</v>
      </c>
      <c r="G15" s="16">
        <f t="shared" si="0"/>
        <v>830</v>
      </c>
      <c r="H15" s="16">
        <f t="shared" si="1"/>
        <v>996</v>
      </c>
      <c r="I15" s="5"/>
    </row>
    <row r="16" spans="1:13" ht="144.94999999999999" customHeight="1" x14ac:dyDescent="0.25">
      <c r="A16" s="36" t="s">
        <v>9</v>
      </c>
      <c r="B16" s="17"/>
      <c r="C16" s="19" t="s">
        <v>12</v>
      </c>
      <c r="D16" s="22">
        <v>1</v>
      </c>
      <c r="E16" s="15">
        <v>750</v>
      </c>
      <c r="F16" s="15">
        <v>70</v>
      </c>
      <c r="G16" s="16">
        <f t="shared" si="0"/>
        <v>820</v>
      </c>
      <c r="H16" s="16">
        <f t="shared" si="1"/>
        <v>984</v>
      </c>
      <c r="I16" s="5"/>
    </row>
    <row r="17" spans="1:9" ht="144.94999999999999" customHeight="1" x14ac:dyDescent="0.25">
      <c r="A17" s="36" t="s">
        <v>24</v>
      </c>
      <c r="B17" s="17"/>
      <c r="C17" s="19" t="s">
        <v>95</v>
      </c>
      <c r="D17" s="22">
        <v>1</v>
      </c>
      <c r="E17" s="15">
        <v>1060</v>
      </c>
      <c r="F17" s="15">
        <v>80</v>
      </c>
      <c r="G17" s="16">
        <f t="shared" si="0"/>
        <v>1140</v>
      </c>
      <c r="H17" s="16">
        <f t="shared" si="1"/>
        <v>1368</v>
      </c>
      <c r="I17" s="5"/>
    </row>
    <row r="18" spans="1:9" ht="144.94999999999999" customHeight="1" x14ac:dyDescent="0.25">
      <c r="A18" s="36" t="s">
        <v>25</v>
      </c>
      <c r="B18" s="17"/>
      <c r="C18" s="19" t="s">
        <v>94</v>
      </c>
      <c r="D18" s="22">
        <v>1</v>
      </c>
      <c r="E18" s="15">
        <v>1060</v>
      </c>
      <c r="F18" s="15">
        <v>80</v>
      </c>
      <c r="G18" s="16">
        <f t="shared" si="0"/>
        <v>1140</v>
      </c>
      <c r="H18" s="16">
        <f t="shared" si="1"/>
        <v>1368</v>
      </c>
      <c r="I18" s="5"/>
    </row>
    <row r="19" spans="1:9" ht="144.94999999999999" customHeight="1" x14ac:dyDescent="0.25">
      <c r="A19" s="36" t="s">
        <v>3</v>
      </c>
      <c r="B19" s="17"/>
      <c r="C19" s="19" t="s">
        <v>4</v>
      </c>
      <c r="D19" s="22">
        <v>1</v>
      </c>
      <c r="E19" s="15">
        <v>790</v>
      </c>
      <c r="F19" s="15">
        <v>70</v>
      </c>
      <c r="G19" s="16">
        <f t="shared" si="0"/>
        <v>860</v>
      </c>
      <c r="H19" s="16">
        <f t="shared" si="1"/>
        <v>1032</v>
      </c>
      <c r="I19" s="5"/>
    </row>
    <row r="20" spans="1:9" ht="144.94999999999999" customHeight="1" x14ac:dyDescent="0.25">
      <c r="A20" s="36" t="s">
        <v>26</v>
      </c>
      <c r="B20" s="17"/>
      <c r="C20" s="19" t="s">
        <v>96</v>
      </c>
      <c r="D20" s="22">
        <v>1</v>
      </c>
      <c r="E20" s="15">
        <v>790</v>
      </c>
      <c r="F20" s="15">
        <v>70</v>
      </c>
      <c r="G20" s="16">
        <f t="shared" si="0"/>
        <v>860</v>
      </c>
      <c r="H20" s="16">
        <f t="shared" si="1"/>
        <v>1032</v>
      </c>
      <c r="I20" s="5"/>
    </row>
    <row r="21" spans="1:9" ht="144.94999999999999" customHeight="1" x14ac:dyDescent="0.25">
      <c r="A21" s="36" t="s">
        <v>27</v>
      </c>
      <c r="B21" s="17"/>
      <c r="C21" s="19" t="s">
        <v>95</v>
      </c>
      <c r="D21" s="22">
        <v>1</v>
      </c>
      <c r="E21" s="15">
        <v>860</v>
      </c>
      <c r="F21" s="15">
        <v>70</v>
      </c>
      <c r="G21" s="16">
        <f t="shared" si="0"/>
        <v>930</v>
      </c>
      <c r="H21" s="16">
        <f t="shared" si="1"/>
        <v>1116</v>
      </c>
      <c r="I21" s="5"/>
    </row>
    <row r="22" spans="1:9" ht="144.94999999999999" customHeight="1" x14ac:dyDescent="0.25">
      <c r="A22" s="36" t="s">
        <v>28</v>
      </c>
      <c r="B22" s="17"/>
      <c r="C22" s="19" t="s">
        <v>96</v>
      </c>
      <c r="D22" s="22">
        <v>1</v>
      </c>
      <c r="E22" s="15">
        <v>860</v>
      </c>
      <c r="F22" s="15">
        <v>70</v>
      </c>
      <c r="G22" s="16">
        <f t="shared" si="0"/>
        <v>930</v>
      </c>
      <c r="H22" s="16">
        <f t="shared" si="1"/>
        <v>1116</v>
      </c>
      <c r="I22" s="5"/>
    </row>
    <row r="23" spans="1:9" ht="144.94999999999999" customHeight="1" x14ac:dyDescent="0.25">
      <c r="A23" s="36" t="s">
        <v>29</v>
      </c>
      <c r="B23" s="17"/>
      <c r="C23" s="19" t="s">
        <v>97</v>
      </c>
      <c r="D23" s="22">
        <v>1</v>
      </c>
      <c r="E23" s="15">
        <v>860</v>
      </c>
      <c r="F23" s="15">
        <v>70</v>
      </c>
      <c r="G23" s="16">
        <f t="shared" si="0"/>
        <v>930</v>
      </c>
      <c r="H23" s="16">
        <f t="shared" si="1"/>
        <v>1116</v>
      </c>
      <c r="I23" s="5"/>
    </row>
    <row r="24" spans="1:9" ht="144.94999999999999" customHeight="1" x14ac:dyDescent="0.25">
      <c r="A24" s="36" t="s">
        <v>30</v>
      </c>
      <c r="B24" s="17"/>
      <c r="C24" s="19" t="s">
        <v>98</v>
      </c>
      <c r="D24" s="22">
        <v>1</v>
      </c>
      <c r="E24" s="15">
        <v>1060</v>
      </c>
      <c r="F24" s="15">
        <v>80</v>
      </c>
      <c r="G24" s="16">
        <f t="shared" si="0"/>
        <v>1140</v>
      </c>
      <c r="H24" s="16">
        <f t="shared" si="1"/>
        <v>1368</v>
      </c>
      <c r="I24" s="5"/>
    </row>
    <row r="25" spans="1:9" ht="144.94999999999999" customHeight="1" x14ac:dyDescent="0.25">
      <c r="A25" s="36" t="s">
        <v>31</v>
      </c>
      <c r="B25" s="17"/>
      <c r="C25" s="19" t="s">
        <v>99</v>
      </c>
      <c r="D25" s="22">
        <v>1</v>
      </c>
      <c r="E25" s="15">
        <v>790</v>
      </c>
      <c r="F25" s="15">
        <v>70</v>
      </c>
      <c r="G25" s="16">
        <f t="shared" si="0"/>
        <v>860</v>
      </c>
      <c r="H25" s="16">
        <f t="shared" si="1"/>
        <v>1032</v>
      </c>
      <c r="I25" s="5"/>
    </row>
    <row r="26" spans="1:9" ht="144.94999999999999" customHeight="1" x14ac:dyDescent="0.25">
      <c r="A26" s="36" t="s">
        <v>5</v>
      </c>
      <c r="B26" s="17"/>
      <c r="C26" s="19" t="s">
        <v>6</v>
      </c>
      <c r="D26" s="22">
        <v>1</v>
      </c>
      <c r="E26" s="15">
        <v>750</v>
      </c>
      <c r="F26" s="15">
        <v>80</v>
      </c>
      <c r="G26" s="16">
        <f t="shared" si="0"/>
        <v>830</v>
      </c>
      <c r="H26" s="16">
        <f t="shared" si="1"/>
        <v>996</v>
      </c>
      <c r="I26" s="5"/>
    </row>
    <row r="27" spans="1:9" ht="144.94999999999999" customHeight="1" x14ac:dyDescent="0.25">
      <c r="A27" s="36" t="s">
        <v>32</v>
      </c>
      <c r="B27" s="17"/>
      <c r="C27" s="19" t="s">
        <v>100</v>
      </c>
      <c r="D27" s="22">
        <v>1</v>
      </c>
      <c r="E27" s="15">
        <v>750</v>
      </c>
      <c r="F27" s="15">
        <v>80</v>
      </c>
      <c r="G27" s="16">
        <f t="shared" si="0"/>
        <v>830</v>
      </c>
      <c r="H27" s="16">
        <f t="shared" si="1"/>
        <v>996</v>
      </c>
      <c r="I27" s="5"/>
    </row>
    <row r="28" spans="1:9" ht="144.94999999999999" customHeight="1" x14ac:dyDescent="0.25">
      <c r="A28" s="36" t="s">
        <v>33</v>
      </c>
      <c r="B28" s="17"/>
      <c r="C28" s="19" t="s">
        <v>101</v>
      </c>
      <c r="D28" s="22">
        <v>1</v>
      </c>
      <c r="E28" s="15">
        <v>530</v>
      </c>
      <c r="F28" s="15">
        <v>80</v>
      </c>
      <c r="G28" s="16">
        <f t="shared" si="0"/>
        <v>610</v>
      </c>
      <c r="H28" s="16">
        <f t="shared" si="1"/>
        <v>732</v>
      </c>
      <c r="I28" s="5"/>
    </row>
    <row r="29" spans="1:9" ht="144.94999999999999" customHeight="1" x14ac:dyDescent="0.25">
      <c r="A29" s="36" t="s">
        <v>34</v>
      </c>
      <c r="B29" s="17"/>
      <c r="C29" s="19" t="s">
        <v>102</v>
      </c>
      <c r="D29" s="22">
        <v>1</v>
      </c>
      <c r="E29" s="15">
        <v>730</v>
      </c>
      <c r="F29" s="15">
        <v>80</v>
      </c>
      <c r="G29" s="16">
        <f t="shared" si="0"/>
        <v>810</v>
      </c>
      <c r="H29" s="16">
        <f t="shared" si="1"/>
        <v>972</v>
      </c>
      <c r="I29" s="5"/>
    </row>
    <row r="30" spans="1:9" ht="144.94999999999999" customHeight="1" x14ac:dyDescent="0.25">
      <c r="A30" s="36" t="s">
        <v>35</v>
      </c>
      <c r="B30" s="17"/>
      <c r="C30" s="19" t="s">
        <v>103</v>
      </c>
      <c r="D30" s="22">
        <v>1</v>
      </c>
      <c r="E30" s="15">
        <v>790</v>
      </c>
      <c r="F30" s="15">
        <v>80</v>
      </c>
      <c r="G30" s="16">
        <f t="shared" si="0"/>
        <v>870</v>
      </c>
      <c r="H30" s="16">
        <f t="shared" si="1"/>
        <v>1044</v>
      </c>
      <c r="I30" s="5"/>
    </row>
    <row r="31" spans="1:9" ht="144.94999999999999" customHeight="1" x14ac:dyDescent="0.25">
      <c r="A31" s="36" t="s">
        <v>36</v>
      </c>
      <c r="B31" s="17"/>
      <c r="C31" s="19" t="s">
        <v>104</v>
      </c>
      <c r="D31" s="22">
        <v>1</v>
      </c>
      <c r="E31" s="15">
        <v>790</v>
      </c>
      <c r="F31" s="15">
        <v>80</v>
      </c>
      <c r="G31" s="16">
        <f t="shared" si="0"/>
        <v>870</v>
      </c>
      <c r="H31" s="16">
        <f t="shared" si="1"/>
        <v>1044</v>
      </c>
      <c r="I31" s="5"/>
    </row>
    <row r="32" spans="1:9" ht="144.94999999999999" customHeight="1" x14ac:dyDescent="0.25">
      <c r="A32" s="36" t="s">
        <v>37</v>
      </c>
      <c r="B32" s="17"/>
      <c r="C32" s="19" t="s">
        <v>105</v>
      </c>
      <c r="D32" s="22">
        <v>1</v>
      </c>
      <c r="E32" s="15">
        <v>730</v>
      </c>
      <c r="F32" s="15">
        <v>80</v>
      </c>
      <c r="G32" s="16">
        <f t="shared" si="0"/>
        <v>810</v>
      </c>
      <c r="H32" s="16">
        <f t="shared" si="1"/>
        <v>972</v>
      </c>
      <c r="I32" s="5"/>
    </row>
    <row r="33" spans="1:9" ht="144.94999999999999" customHeight="1" x14ac:dyDescent="0.25">
      <c r="A33" s="36" t="s">
        <v>38</v>
      </c>
      <c r="B33" s="17"/>
      <c r="C33" s="19" t="s">
        <v>106</v>
      </c>
      <c r="D33" s="22">
        <v>1</v>
      </c>
      <c r="E33" s="15">
        <v>790</v>
      </c>
      <c r="F33" s="15">
        <v>80</v>
      </c>
      <c r="G33" s="16">
        <f t="shared" si="0"/>
        <v>870</v>
      </c>
      <c r="H33" s="16">
        <f t="shared" si="1"/>
        <v>1044</v>
      </c>
      <c r="I33" s="5"/>
    </row>
    <row r="34" spans="1:9" ht="144.94999999999999" customHeight="1" x14ac:dyDescent="0.25">
      <c r="A34" s="36" t="s">
        <v>39</v>
      </c>
      <c r="B34" s="17"/>
      <c r="C34" s="19" t="s">
        <v>107</v>
      </c>
      <c r="D34" s="22">
        <v>1</v>
      </c>
      <c r="E34" s="15">
        <v>690</v>
      </c>
      <c r="F34" s="15">
        <v>80</v>
      </c>
      <c r="G34" s="16">
        <f t="shared" si="0"/>
        <v>770</v>
      </c>
      <c r="H34" s="16">
        <f t="shared" si="1"/>
        <v>924</v>
      </c>
      <c r="I34" s="5"/>
    </row>
    <row r="35" spans="1:9" ht="144.94999999999999" customHeight="1" x14ac:dyDescent="0.25">
      <c r="A35" s="36" t="s">
        <v>40</v>
      </c>
      <c r="B35" s="17"/>
      <c r="C35" s="19" t="s">
        <v>108</v>
      </c>
      <c r="D35" s="22">
        <v>1</v>
      </c>
      <c r="E35" s="15">
        <v>1090</v>
      </c>
      <c r="F35" s="15">
        <v>150</v>
      </c>
      <c r="G35" s="16">
        <f t="shared" si="0"/>
        <v>1240</v>
      </c>
      <c r="H35" s="16">
        <f t="shared" si="1"/>
        <v>1488</v>
      </c>
      <c r="I35" s="5"/>
    </row>
    <row r="36" spans="1:9" ht="144.94999999999999" customHeight="1" x14ac:dyDescent="0.25">
      <c r="A36" s="36" t="s">
        <v>41</v>
      </c>
      <c r="B36" s="17"/>
      <c r="C36" s="19" t="s">
        <v>109</v>
      </c>
      <c r="D36" s="22">
        <v>1</v>
      </c>
      <c r="E36" s="15">
        <v>730</v>
      </c>
      <c r="F36" s="15">
        <v>120</v>
      </c>
      <c r="G36" s="16">
        <f t="shared" si="0"/>
        <v>850</v>
      </c>
      <c r="H36" s="16">
        <f t="shared" si="1"/>
        <v>1020</v>
      </c>
      <c r="I36" s="5"/>
    </row>
    <row r="37" spans="1:9" ht="144.94999999999999" customHeight="1" x14ac:dyDescent="0.25">
      <c r="A37" s="36" t="s">
        <v>42</v>
      </c>
      <c r="B37" s="17"/>
      <c r="C37" s="19" t="s">
        <v>110</v>
      </c>
      <c r="D37" s="22">
        <v>1</v>
      </c>
      <c r="E37" s="15">
        <v>760</v>
      </c>
      <c r="F37" s="15">
        <v>120</v>
      </c>
      <c r="G37" s="16">
        <f t="shared" si="0"/>
        <v>880</v>
      </c>
      <c r="H37" s="16">
        <f t="shared" si="1"/>
        <v>1056</v>
      </c>
      <c r="I37" s="5"/>
    </row>
    <row r="38" spans="1:9" ht="144.94999999999999" customHeight="1" x14ac:dyDescent="0.25">
      <c r="A38" s="36" t="s">
        <v>43</v>
      </c>
      <c r="B38" s="17"/>
      <c r="C38" s="19" t="s">
        <v>111</v>
      </c>
      <c r="D38" s="22">
        <v>1</v>
      </c>
      <c r="E38" s="15">
        <v>860</v>
      </c>
      <c r="F38" s="15">
        <v>80</v>
      </c>
      <c r="G38" s="16">
        <f t="shared" si="0"/>
        <v>940</v>
      </c>
      <c r="H38" s="16">
        <f t="shared" si="1"/>
        <v>1128</v>
      </c>
      <c r="I38" s="5"/>
    </row>
    <row r="39" spans="1:9" ht="144.94999999999999" customHeight="1" x14ac:dyDescent="0.25">
      <c r="A39" s="36" t="s">
        <v>375</v>
      </c>
      <c r="B39" s="17"/>
      <c r="C39" s="19" t="s">
        <v>517</v>
      </c>
      <c r="D39" s="22">
        <v>1</v>
      </c>
      <c r="E39" s="15">
        <v>730</v>
      </c>
      <c r="F39" s="15">
        <v>80</v>
      </c>
      <c r="G39" s="16">
        <f t="shared" si="0"/>
        <v>810</v>
      </c>
      <c r="H39" s="16">
        <f t="shared" si="1"/>
        <v>972</v>
      </c>
      <c r="I39" s="5"/>
    </row>
    <row r="40" spans="1:9" ht="144.94999999999999" customHeight="1" x14ac:dyDescent="0.25">
      <c r="A40" s="36" t="s">
        <v>376</v>
      </c>
      <c r="B40" s="17"/>
      <c r="C40" s="17" t="s">
        <v>518</v>
      </c>
      <c r="D40" s="22">
        <v>1</v>
      </c>
      <c r="E40" s="15">
        <v>760</v>
      </c>
      <c r="F40" s="15">
        <v>80</v>
      </c>
      <c r="G40" s="16">
        <f t="shared" si="0"/>
        <v>840</v>
      </c>
      <c r="H40" s="16">
        <f t="shared" si="1"/>
        <v>1008</v>
      </c>
      <c r="I40" s="5"/>
    </row>
    <row r="41" spans="1:9" ht="144.94999999999999" customHeight="1" x14ac:dyDescent="0.25">
      <c r="A41" s="36" t="s">
        <v>377</v>
      </c>
      <c r="B41" s="17"/>
      <c r="C41" s="17" t="s">
        <v>519</v>
      </c>
      <c r="D41" s="22">
        <v>1</v>
      </c>
      <c r="E41" s="15">
        <v>760</v>
      </c>
      <c r="F41" s="15">
        <v>80</v>
      </c>
      <c r="G41" s="16">
        <f t="shared" si="0"/>
        <v>840</v>
      </c>
      <c r="H41" s="16">
        <f t="shared" si="1"/>
        <v>1008</v>
      </c>
      <c r="I41" s="5"/>
    </row>
    <row r="42" spans="1:9" ht="18.75" x14ac:dyDescent="0.3">
      <c r="C42" s="2"/>
      <c r="D42" s="2"/>
    </row>
    <row r="43" spans="1:9" ht="18.75" x14ac:dyDescent="0.3">
      <c r="B43" s="3"/>
      <c r="C43" s="2"/>
      <c r="D43" s="2"/>
    </row>
    <row r="44" spans="1:9" ht="18.75" x14ac:dyDescent="0.3">
      <c r="C44" s="2"/>
      <c r="D44" s="2"/>
    </row>
    <row r="45" spans="1:9" ht="19.5" customHeight="1" x14ac:dyDescent="0.25"/>
    <row r="46" spans="1:9" ht="18.75" x14ac:dyDescent="0.3">
      <c r="B46" s="3"/>
      <c r="E46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92D050"/>
    <pageSetUpPr fitToPage="1"/>
  </sheetPr>
  <dimension ref="A1:M25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  <col min="10" max="10" width="11.85546875" customWidth="1"/>
  </cols>
  <sheetData>
    <row r="1" spans="1:13" ht="60" customHeight="1" x14ac:dyDescent="0.9">
      <c r="A1" s="56" t="s">
        <v>813</v>
      </c>
      <c r="B1" s="56"/>
      <c r="C1" s="56"/>
      <c r="D1" s="56"/>
      <c r="E1" s="56"/>
      <c r="F1" s="56"/>
      <c r="G1" s="56"/>
      <c r="H1" s="56"/>
      <c r="I1" s="56"/>
    </row>
    <row r="2" spans="1:13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694</v>
      </c>
      <c r="G2" s="39" t="s">
        <v>504</v>
      </c>
      <c r="H2" s="39" t="s">
        <v>505</v>
      </c>
      <c r="I2" s="39" t="s">
        <v>732</v>
      </c>
    </row>
    <row r="3" spans="1:13" ht="144.94999999999999" customHeight="1" x14ac:dyDescent="0.25">
      <c r="A3" s="36" t="s">
        <v>328</v>
      </c>
      <c r="B3" s="17"/>
      <c r="C3" s="19" t="s">
        <v>95</v>
      </c>
      <c r="D3" s="17">
        <v>1</v>
      </c>
      <c r="E3" s="16">
        <v>770</v>
      </c>
      <c r="F3" s="16">
        <v>180</v>
      </c>
      <c r="G3" s="16">
        <f>D3*(E3+F3)</f>
        <v>950</v>
      </c>
      <c r="H3" s="16">
        <f>G3*1.2</f>
        <v>1140</v>
      </c>
      <c r="I3" s="16">
        <v>70</v>
      </c>
      <c r="K3" s="4"/>
      <c r="L3" s="4"/>
    </row>
    <row r="4" spans="1:13" ht="144.94999999999999" customHeight="1" x14ac:dyDescent="0.25">
      <c r="A4" s="36" t="s">
        <v>327</v>
      </c>
      <c r="B4" s="17"/>
      <c r="C4" s="19" t="s">
        <v>105</v>
      </c>
      <c r="D4" s="17">
        <v>1</v>
      </c>
      <c r="E4" s="16">
        <v>770</v>
      </c>
      <c r="F4" s="15">
        <v>180</v>
      </c>
      <c r="G4" s="16">
        <f t="shared" ref="G4:G17" si="0">D4*(E4+F4)</f>
        <v>950</v>
      </c>
      <c r="H4" s="16">
        <f t="shared" ref="H4:H17" si="1">G4*1.2</f>
        <v>1140</v>
      </c>
      <c r="I4" s="15">
        <v>70</v>
      </c>
      <c r="K4" s="7"/>
      <c r="L4" s="7"/>
      <c r="M4" s="7"/>
    </row>
    <row r="5" spans="1:13" ht="144.94999999999999" customHeight="1" x14ac:dyDescent="0.25">
      <c r="A5" s="36" t="s">
        <v>326</v>
      </c>
      <c r="B5" s="17"/>
      <c r="C5" s="19" t="s">
        <v>325</v>
      </c>
      <c r="D5" s="17">
        <v>1</v>
      </c>
      <c r="E5" s="15">
        <v>770</v>
      </c>
      <c r="F5" s="15">
        <v>180</v>
      </c>
      <c r="G5" s="16">
        <f t="shared" si="0"/>
        <v>950</v>
      </c>
      <c r="H5" s="16">
        <f t="shared" si="1"/>
        <v>1140</v>
      </c>
      <c r="I5" s="15">
        <v>110</v>
      </c>
    </row>
    <row r="6" spans="1:13" ht="144.94999999999999" customHeight="1" x14ac:dyDescent="0.25">
      <c r="A6" s="36" t="s">
        <v>324</v>
      </c>
      <c r="B6" s="17"/>
      <c r="C6" s="19" t="s">
        <v>104</v>
      </c>
      <c r="D6" s="17">
        <v>1</v>
      </c>
      <c r="E6" s="15">
        <v>770</v>
      </c>
      <c r="F6" s="15">
        <v>180</v>
      </c>
      <c r="G6" s="16">
        <f t="shared" si="0"/>
        <v>950</v>
      </c>
      <c r="H6" s="16">
        <f t="shared" si="1"/>
        <v>1140</v>
      </c>
      <c r="I6" s="15">
        <v>70</v>
      </c>
    </row>
    <row r="7" spans="1:13" ht="144.94999999999999" customHeight="1" x14ac:dyDescent="0.25">
      <c r="A7" s="36" t="s">
        <v>323</v>
      </c>
      <c r="B7" s="17"/>
      <c r="C7" s="19" t="s">
        <v>322</v>
      </c>
      <c r="D7" s="17">
        <v>1</v>
      </c>
      <c r="E7" s="15">
        <v>770</v>
      </c>
      <c r="F7" s="15">
        <v>180</v>
      </c>
      <c r="G7" s="16">
        <f t="shared" si="0"/>
        <v>950</v>
      </c>
      <c r="H7" s="16">
        <f t="shared" si="1"/>
        <v>1140</v>
      </c>
      <c r="I7" s="15">
        <v>70</v>
      </c>
    </row>
    <row r="8" spans="1:13" ht="144.94999999999999" customHeight="1" x14ac:dyDescent="0.25">
      <c r="A8" s="36" t="s">
        <v>321</v>
      </c>
      <c r="B8" s="17"/>
      <c r="C8" s="19" t="s">
        <v>11</v>
      </c>
      <c r="D8" s="17">
        <v>1</v>
      </c>
      <c r="E8" s="15">
        <v>840</v>
      </c>
      <c r="F8" s="15">
        <v>180</v>
      </c>
      <c r="G8" s="16">
        <f t="shared" si="0"/>
        <v>1020</v>
      </c>
      <c r="H8" s="16">
        <f t="shared" si="1"/>
        <v>1224</v>
      </c>
      <c r="I8" s="15">
        <v>70</v>
      </c>
    </row>
    <row r="9" spans="1:13" ht="144.94999999999999" customHeight="1" x14ac:dyDescent="0.25">
      <c r="A9" s="36" t="s">
        <v>320</v>
      </c>
      <c r="B9" s="17"/>
      <c r="C9" s="19" t="s">
        <v>95</v>
      </c>
      <c r="D9" s="17">
        <v>1</v>
      </c>
      <c r="E9" s="15">
        <v>840</v>
      </c>
      <c r="F9" s="15">
        <v>180</v>
      </c>
      <c r="G9" s="16">
        <f t="shared" si="0"/>
        <v>1020</v>
      </c>
      <c r="H9" s="16">
        <f t="shared" si="1"/>
        <v>1224</v>
      </c>
      <c r="I9" s="15">
        <v>80</v>
      </c>
    </row>
    <row r="10" spans="1:13" ht="144.94999999999999" customHeight="1" x14ac:dyDescent="0.25">
      <c r="A10" s="36" t="s">
        <v>319</v>
      </c>
      <c r="B10" s="17"/>
      <c r="C10" s="19" t="s">
        <v>95</v>
      </c>
      <c r="D10" s="17">
        <v>1</v>
      </c>
      <c r="E10" s="15">
        <v>790</v>
      </c>
      <c r="F10" s="15">
        <v>180</v>
      </c>
      <c r="G10" s="16">
        <f t="shared" si="0"/>
        <v>970</v>
      </c>
      <c r="H10" s="16">
        <f t="shared" si="1"/>
        <v>1164</v>
      </c>
      <c r="I10" s="15">
        <v>70</v>
      </c>
    </row>
    <row r="11" spans="1:13" ht="144.94999999999999" customHeight="1" x14ac:dyDescent="0.25">
      <c r="A11" s="36" t="s">
        <v>318</v>
      </c>
      <c r="B11" s="17"/>
      <c r="C11" s="19" t="s">
        <v>12</v>
      </c>
      <c r="D11" s="17">
        <v>1</v>
      </c>
      <c r="E11" s="15">
        <v>860</v>
      </c>
      <c r="F11" s="15">
        <v>180</v>
      </c>
      <c r="G11" s="16">
        <f t="shared" si="0"/>
        <v>1040</v>
      </c>
      <c r="H11" s="16">
        <f t="shared" si="1"/>
        <v>1248</v>
      </c>
      <c r="I11" s="15">
        <v>80</v>
      </c>
    </row>
    <row r="12" spans="1:13" ht="144.94999999999999" customHeight="1" x14ac:dyDescent="0.25">
      <c r="A12" s="36" t="s">
        <v>317</v>
      </c>
      <c r="B12" s="17"/>
      <c r="C12" s="19" t="s">
        <v>316</v>
      </c>
      <c r="D12" s="17">
        <v>1</v>
      </c>
      <c r="E12" s="15">
        <v>1090</v>
      </c>
      <c r="F12" s="15">
        <v>180</v>
      </c>
      <c r="G12" s="16">
        <f t="shared" si="0"/>
        <v>1270</v>
      </c>
      <c r="H12" s="16">
        <f t="shared" si="1"/>
        <v>1524</v>
      </c>
      <c r="I12" s="15">
        <v>70</v>
      </c>
    </row>
    <row r="13" spans="1:13" ht="144.94999999999999" customHeight="1" x14ac:dyDescent="0.25">
      <c r="A13" s="36" t="s">
        <v>315</v>
      </c>
      <c r="B13" s="17"/>
      <c r="C13" s="19" t="s">
        <v>314</v>
      </c>
      <c r="D13" s="17">
        <v>1</v>
      </c>
      <c r="E13" s="15">
        <v>750</v>
      </c>
      <c r="F13" s="15">
        <v>180</v>
      </c>
      <c r="G13" s="16">
        <f t="shared" si="0"/>
        <v>930</v>
      </c>
      <c r="H13" s="16">
        <f t="shared" si="1"/>
        <v>1116</v>
      </c>
      <c r="I13" s="15">
        <v>70</v>
      </c>
    </row>
    <row r="14" spans="1:13" ht="144.94999999999999" customHeight="1" x14ac:dyDescent="0.25">
      <c r="A14" s="36" t="s">
        <v>313</v>
      </c>
      <c r="B14" s="17"/>
      <c r="C14" s="19" t="s">
        <v>105</v>
      </c>
      <c r="D14" s="17">
        <v>1</v>
      </c>
      <c r="E14" s="15">
        <v>720</v>
      </c>
      <c r="F14" s="15">
        <v>180</v>
      </c>
      <c r="G14" s="16">
        <f t="shared" si="0"/>
        <v>900</v>
      </c>
      <c r="H14" s="16">
        <f t="shared" si="1"/>
        <v>1080</v>
      </c>
      <c r="I14" s="15">
        <v>70</v>
      </c>
    </row>
    <row r="15" spans="1:13" ht="144.94999999999999" customHeight="1" x14ac:dyDescent="0.25">
      <c r="A15" s="36" t="s">
        <v>312</v>
      </c>
      <c r="B15" s="17"/>
      <c r="C15" s="19" t="s">
        <v>311</v>
      </c>
      <c r="D15" s="17">
        <v>1</v>
      </c>
      <c r="E15" s="15">
        <v>860</v>
      </c>
      <c r="F15" s="15">
        <v>180</v>
      </c>
      <c r="G15" s="16">
        <f t="shared" si="0"/>
        <v>1040</v>
      </c>
      <c r="H15" s="16">
        <f t="shared" si="1"/>
        <v>1248</v>
      </c>
      <c r="I15" s="15">
        <v>70</v>
      </c>
    </row>
    <row r="16" spans="1:13" ht="144.94999999999999" customHeight="1" x14ac:dyDescent="0.25">
      <c r="A16" s="36" t="s">
        <v>310</v>
      </c>
      <c r="B16" s="17"/>
      <c r="C16" s="19" t="s">
        <v>4</v>
      </c>
      <c r="D16" s="17">
        <v>1</v>
      </c>
      <c r="E16" s="15">
        <v>780</v>
      </c>
      <c r="F16" s="15">
        <v>180</v>
      </c>
      <c r="G16" s="16">
        <f t="shared" si="0"/>
        <v>960</v>
      </c>
      <c r="H16" s="16">
        <f t="shared" si="1"/>
        <v>1152</v>
      </c>
      <c r="I16" s="15">
        <v>70</v>
      </c>
    </row>
    <row r="17" spans="1:9" ht="144.94999999999999" customHeight="1" x14ac:dyDescent="0.25">
      <c r="A17" s="36" t="s">
        <v>309</v>
      </c>
      <c r="B17" s="17"/>
      <c r="C17" s="19" t="s">
        <v>101</v>
      </c>
      <c r="D17" s="17">
        <v>1</v>
      </c>
      <c r="E17" s="15">
        <v>1920</v>
      </c>
      <c r="F17" s="15">
        <v>280</v>
      </c>
      <c r="G17" s="16">
        <f t="shared" si="0"/>
        <v>2200</v>
      </c>
      <c r="H17" s="16">
        <f t="shared" si="1"/>
        <v>2640</v>
      </c>
      <c r="I17" s="15"/>
    </row>
    <row r="18" spans="1:9" ht="22.5" customHeight="1" x14ac:dyDescent="0.25">
      <c r="A18" s="49"/>
      <c r="B18" s="10"/>
      <c r="C18" s="9"/>
      <c r="D18" s="11"/>
      <c r="E18" s="10"/>
    </row>
    <row r="19" spans="1:9" ht="15.75" x14ac:dyDescent="0.25">
      <c r="A19" s="41"/>
      <c r="B19" s="1"/>
      <c r="C19" s="1"/>
      <c r="D19" s="1"/>
      <c r="E19" s="1"/>
    </row>
    <row r="21" spans="1:9" ht="18.75" x14ac:dyDescent="0.3">
      <c r="C21" s="2"/>
      <c r="D21" s="2"/>
    </row>
    <row r="22" spans="1:9" ht="18.75" x14ac:dyDescent="0.3">
      <c r="B22" s="3"/>
      <c r="C22" s="2"/>
      <c r="D22" s="2"/>
    </row>
    <row r="23" spans="1:9" ht="18.75" x14ac:dyDescent="0.3">
      <c r="C23" s="2"/>
      <c r="D23" s="2"/>
    </row>
    <row r="24" spans="1:9" ht="19.5" customHeight="1" x14ac:dyDescent="0.25"/>
    <row r="25" spans="1:9" ht="18.75" x14ac:dyDescent="0.3">
      <c r="B25" s="3"/>
      <c r="E25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36AB05-D429-4C64-BD74-E1CEDD543FDF}">
  <sheetPr>
    <tabColor rgb="FF92D050"/>
    <pageSetUpPr fitToPage="1"/>
  </sheetPr>
  <dimension ref="A1:M24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  <col min="10" max="10" width="11.85546875" customWidth="1"/>
  </cols>
  <sheetData>
    <row r="1" spans="1:13" ht="60" customHeight="1" x14ac:dyDescent="0.25">
      <c r="A1" s="57" t="s">
        <v>814</v>
      </c>
      <c r="B1" s="57"/>
      <c r="C1" s="57"/>
      <c r="D1" s="57"/>
      <c r="E1" s="57"/>
      <c r="F1" s="57"/>
      <c r="G1" s="57"/>
      <c r="H1" s="57"/>
      <c r="I1" s="57"/>
    </row>
    <row r="2" spans="1:13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810</v>
      </c>
      <c r="G2" s="39" t="s">
        <v>504</v>
      </c>
      <c r="H2" s="39" t="s">
        <v>505</v>
      </c>
      <c r="I2" s="39" t="s">
        <v>808</v>
      </c>
    </row>
    <row r="3" spans="1:13" ht="144.94999999999999" customHeight="1" x14ac:dyDescent="0.25">
      <c r="A3" s="36" t="s">
        <v>328</v>
      </c>
      <c r="B3" s="17"/>
      <c r="C3" s="19" t="s">
        <v>95</v>
      </c>
      <c r="D3" s="17">
        <v>1</v>
      </c>
      <c r="E3" s="16">
        <v>770</v>
      </c>
      <c r="F3" s="16">
        <v>70</v>
      </c>
      <c r="G3" s="16">
        <f>D3*(E3+F3)</f>
        <v>840</v>
      </c>
      <c r="H3" s="16">
        <f>G3*1.2</f>
        <v>1008</v>
      </c>
      <c r="I3" s="5"/>
      <c r="K3" s="4"/>
      <c r="L3" s="4"/>
    </row>
    <row r="4" spans="1:13" ht="144.94999999999999" customHeight="1" x14ac:dyDescent="0.25">
      <c r="A4" s="36" t="s">
        <v>327</v>
      </c>
      <c r="B4" s="17"/>
      <c r="C4" s="19" t="s">
        <v>105</v>
      </c>
      <c r="D4" s="17">
        <v>1</v>
      </c>
      <c r="E4" s="16">
        <v>770</v>
      </c>
      <c r="F4" s="15">
        <v>70</v>
      </c>
      <c r="G4" s="16">
        <f t="shared" ref="G4:G16" si="0">D4*(E4+F4)</f>
        <v>840</v>
      </c>
      <c r="H4" s="16">
        <f t="shared" ref="H4:H16" si="1">G4*1.2</f>
        <v>1008</v>
      </c>
      <c r="I4" s="5"/>
      <c r="K4" s="7"/>
      <c r="L4" s="7"/>
      <c r="M4" s="7"/>
    </row>
    <row r="5" spans="1:13" ht="144.94999999999999" customHeight="1" x14ac:dyDescent="0.25">
      <c r="A5" s="36" t="s">
        <v>326</v>
      </c>
      <c r="B5" s="17"/>
      <c r="C5" s="19" t="s">
        <v>325</v>
      </c>
      <c r="D5" s="17">
        <v>1</v>
      </c>
      <c r="E5" s="15">
        <v>770</v>
      </c>
      <c r="F5" s="15">
        <v>110</v>
      </c>
      <c r="G5" s="16">
        <f t="shared" si="0"/>
        <v>880</v>
      </c>
      <c r="H5" s="16">
        <f t="shared" si="1"/>
        <v>1056</v>
      </c>
      <c r="I5" s="5"/>
    </row>
    <row r="6" spans="1:13" ht="144.94999999999999" customHeight="1" x14ac:dyDescent="0.25">
      <c r="A6" s="36" t="s">
        <v>324</v>
      </c>
      <c r="B6" s="17"/>
      <c r="C6" s="19" t="s">
        <v>104</v>
      </c>
      <c r="D6" s="17">
        <v>1</v>
      </c>
      <c r="E6" s="15">
        <v>770</v>
      </c>
      <c r="F6" s="15">
        <v>70</v>
      </c>
      <c r="G6" s="16">
        <f t="shared" si="0"/>
        <v>840</v>
      </c>
      <c r="H6" s="16">
        <f t="shared" si="1"/>
        <v>1008</v>
      </c>
      <c r="I6" s="5"/>
    </row>
    <row r="7" spans="1:13" ht="144.94999999999999" customHeight="1" x14ac:dyDescent="0.25">
      <c r="A7" s="36" t="s">
        <v>323</v>
      </c>
      <c r="B7" s="17"/>
      <c r="C7" s="19" t="s">
        <v>322</v>
      </c>
      <c r="D7" s="17">
        <v>1</v>
      </c>
      <c r="E7" s="15">
        <v>770</v>
      </c>
      <c r="F7" s="15">
        <v>70</v>
      </c>
      <c r="G7" s="16">
        <f t="shared" si="0"/>
        <v>840</v>
      </c>
      <c r="H7" s="16">
        <f t="shared" si="1"/>
        <v>1008</v>
      </c>
      <c r="I7" s="5"/>
    </row>
    <row r="8" spans="1:13" ht="144.94999999999999" customHeight="1" x14ac:dyDescent="0.25">
      <c r="A8" s="36" t="s">
        <v>321</v>
      </c>
      <c r="B8" s="17"/>
      <c r="C8" s="19" t="s">
        <v>11</v>
      </c>
      <c r="D8" s="17">
        <v>1</v>
      </c>
      <c r="E8" s="15">
        <v>840</v>
      </c>
      <c r="F8" s="15">
        <v>70</v>
      </c>
      <c r="G8" s="16">
        <f t="shared" si="0"/>
        <v>910</v>
      </c>
      <c r="H8" s="16">
        <f t="shared" si="1"/>
        <v>1092</v>
      </c>
      <c r="I8" s="5"/>
    </row>
    <row r="9" spans="1:13" ht="144.94999999999999" customHeight="1" x14ac:dyDescent="0.25">
      <c r="A9" s="36" t="s">
        <v>320</v>
      </c>
      <c r="B9" s="17"/>
      <c r="C9" s="19" t="s">
        <v>95</v>
      </c>
      <c r="D9" s="17">
        <v>1</v>
      </c>
      <c r="E9" s="15">
        <v>840</v>
      </c>
      <c r="F9" s="15">
        <v>80</v>
      </c>
      <c r="G9" s="16">
        <f t="shared" si="0"/>
        <v>920</v>
      </c>
      <c r="H9" s="16">
        <f t="shared" si="1"/>
        <v>1104</v>
      </c>
      <c r="I9" s="5"/>
    </row>
    <row r="10" spans="1:13" ht="144.94999999999999" customHeight="1" x14ac:dyDescent="0.25">
      <c r="A10" s="36" t="s">
        <v>319</v>
      </c>
      <c r="B10" s="17"/>
      <c r="C10" s="19" t="s">
        <v>95</v>
      </c>
      <c r="D10" s="17">
        <v>1</v>
      </c>
      <c r="E10" s="15">
        <v>790</v>
      </c>
      <c r="F10" s="15">
        <v>70</v>
      </c>
      <c r="G10" s="16">
        <f t="shared" si="0"/>
        <v>860</v>
      </c>
      <c r="H10" s="16">
        <f t="shared" si="1"/>
        <v>1032</v>
      </c>
      <c r="I10" s="5"/>
    </row>
    <row r="11" spans="1:13" ht="144.94999999999999" customHeight="1" x14ac:dyDescent="0.25">
      <c r="A11" s="36" t="s">
        <v>318</v>
      </c>
      <c r="B11" s="17"/>
      <c r="C11" s="19" t="s">
        <v>12</v>
      </c>
      <c r="D11" s="17">
        <v>1</v>
      </c>
      <c r="E11" s="15">
        <v>860</v>
      </c>
      <c r="F11" s="15">
        <v>80</v>
      </c>
      <c r="G11" s="16">
        <f t="shared" si="0"/>
        <v>940</v>
      </c>
      <c r="H11" s="16">
        <f t="shared" si="1"/>
        <v>1128</v>
      </c>
      <c r="I11" s="5"/>
    </row>
    <row r="12" spans="1:13" ht="144.94999999999999" customHeight="1" x14ac:dyDescent="0.25">
      <c r="A12" s="36" t="s">
        <v>317</v>
      </c>
      <c r="B12" s="17"/>
      <c r="C12" s="19" t="s">
        <v>316</v>
      </c>
      <c r="D12" s="17">
        <v>1</v>
      </c>
      <c r="E12" s="15">
        <v>1090</v>
      </c>
      <c r="F12" s="15">
        <v>70</v>
      </c>
      <c r="G12" s="16">
        <f t="shared" si="0"/>
        <v>1160</v>
      </c>
      <c r="H12" s="16">
        <f t="shared" si="1"/>
        <v>1392</v>
      </c>
      <c r="I12" s="5"/>
    </row>
    <row r="13" spans="1:13" ht="144.94999999999999" customHeight="1" x14ac:dyDescent="0.25">
      <c r="A13" s="36" t="s">
        <v>315</v>
      </c>
      <c r="B13" s="17"/>
      <c r="C13" s="19" t="s">
        <v>314</v>
      </c>
      <c r="D13" s="17">
        <v>1</v>
      </c>
      <c r="E13" s="15">
        <v>750</v>
      </c>
      <c r="F13" s="15">
        <v>70</v>
      </c>
      <c r="G13" s="16">
        <f t="shared" si="0"/>
        <v>820</v>
      </c>
      <c r="H13" s="16">
        <f t="shared" si="1"/>
        <v>984</v>
      </c>
      <c r="I13" s="5"/>
    </row>
    <row r="14" spans="1:13" ht="144.94999999999999" customHeight="1" x14ac:dyDescent="0.25">
      <c r="A14" s="36" t="s">
        <v>313</v>
      </c>
      <c r="B14" s="17"/>
      <c r="C14" s="19" t="s">
        <v>105</v>
      </c>
      <c r="D14" s="17">
        <v>1</v>
      </c>
      <c r="E14" s="15">
        <v>720</v>
      </c>
      <c r="F14" s="15">
        <v>70</v>
      </c>
      <c r="G14" s="16">
        <f t="shared" si="0"/>
        <v>790</v>
      </c>
      <c r="H14" s="16">
        <f t="shared" si="1"/>
        <v>948</v>
      </c>
      <c r="I14" s="5"/>
    </row>
    <row r="15" spans="1:13" ht="144.94999999999999" customHeight="1" x14ac:dyDescent="0.25">
      <c r="A15" s="36" t="s">
        <v>312</v>
      </c>
      <c r="B15" s="17"/>
      <c r="C15" s="19" t="s">
        <v>311</v>
      </c>
      <c r="D15" s="17">
        <v>1</v>
      </c>
      <c r="E15" s="15">
        <v>860</v>
      </c>
      <c r="F15" s="15">
        <v>70</v>
      </c>
      <c r="G15" s="16">
        <f t="shared" si="0"/>
        <v>930</v>
      </c>
      <c r="H15" s="16">
        <f t="shared" si="1"/>
        <v>1116</v>
      </c>
      <c r="I15" s="5"/>
    </row>
    <row r="16" spans="1:13" ht="144.94999999999999" customHeight="1" x14ac:dyDescent="0.25">
      <c r="A16" s="36" t="s">
        <v>310</v>
      </c>
      <c r="B16" s="17"/>
      <c r="C16" s="19" t="s">
        <v>4</v>
      </c>
      <c r="D16" s="17">
        <v>1</v>
      </c>
      <c r="E16" s="15">
        <v>780</v>
      </c>
      <c r="F16" s="15">
        <v>70</v>
      </c>
      <c r="G16" s="16">
        <f t="shared" si="0"/>
        <v>850</v>
      </c>
      <c r="H16" s="16">
        <f t="shared" si="1"/>
        <v>1020</v>
      </c>
      <c r="I16" s="5"/>
    </row>
    <row r="17" spans="1:5" ht="22.5" customHeight="1" x14ac:dyDescent="0.25">
      <c r="A17" s="49"/>
      <c r="B17" s="10"/>
      <c r="C17" s="9"/>
      <c r="D17" s="11"/>
      <c r="E17" s="10"/>
    </row>
    <row r="18" spans="1:5" ht="15.75" x14ac:dyDescent="0.25">
      <c r="A18" s="41"/>
      <c r="B18" s="1"/>
      <c r="C18" s="1"/>
      <c r="D18" s="1"/>
      <c r="E18" s="1"/>
    </row>
    <row r="20" spans="1:5" ht="18.75" x14ac:dyDescent="0.3">
      <c r="C20" s="2"/>
      <c r="D20" s="2"/>
    </row>
    <row r="21" spans="1:5" ht="18.75" x14ac:dyDescent="0.3">
      <c r="B21" s="3"/>
      <c r="C21" s="2"/>
      <c r="D21" s="2"/>
    </row>
    <row r="22" spans="1:5" ht="18.75" x14ac:dyDescent="0.3">
      <c r="C22" s="2"/>
      <c r="D22" s="2"/>
    </row>
    <row r="23" spans="1:5" ht="19.5" customHeight="1" x14ac:dyDescent="0.25"/>
    <row r="24" spans="1:5" ht="18.75" x14ac:dyDescent="0.3">
      <c r="B24" s="3"/>
      <c r="E24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92D050"/>
    <pageSetUpPr fitToPage="1"/>
  </sheetPr>
  <dimension ref="A1:K14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5" width="17.7109375" customWidth="1"/>
    <col min="6" max="6" width="17.7109375" style="13" customWidth="1"/>
    <col min="7" max="9" width="17.7109375" customWidth="1"/>
    <col min="10" max="11" width="11.42578125" bestFit="1" customWidth="1"/>
  </cols>
  <sheetData>
    <row r="1" spans="1:11" ht="60" customHeight="1" x14ac:dyDescent="0.9">
      <c r="A1" s="56" t="s">
        <v>785</v>
      </c>
      <c r="B1" s="56"/>
      <c r="C1" s="56"/>
      <c r="D1" s="56"/>
      <c r="E1" s="56"/>
      <c r="F1" s="58"/>
      <c r="G1" s="58"/>
      <c r="H1" s="58"/>
      <c r="I1" s="58"/>
    </row>
    <row r="2" spans="1:11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11" ht="144.94999999999999" customHeight="1" x14ac:dyDescent="0.25">
      <c r="A3" s="36" t="s">
        <v>336</v>
      </c>
      <c r="B3" s="17"/>
      <c r="C3" s="19" t="s">
        <v>543</v>
      </c>
      <c r="D3" s="17">
        <v>1</v>
      </c>
      <c r="E3" s="15">
        <v>2690</v>
      </c>
      <c r="F3" s="15">
        <v>690</v>
      </c>
      <c r="G3" s="16">
        <f>D3*(E3+F3)</f>
        <v>3380</v>
      </c>
      <c r="H3" s="15">
        <f>1.2*G3</f>
        <v>4056</v>
      </c>
      <c r="I3" s="17"/>
      <c r="J3" s="47"/>
      <c r="K3" s="47"/>
    </row>
    <row r="4" spans="1:11" ht="144.94999999999999" customHeight="1" x14ac:dyDescent="0.25">
      <c r="A4" s="36" t="s">
        <v>335</v>
      </c>
      <c r="B4" s="17"/>
      <c r="C4" s="19" t="s">
        <v>544</v>
      </c>
      <c r="D4" s="17">
        <v>1</v>
      </c>
      <c r="E4" s="15">
        <v>3490</v>
      </c>
      <c r="F4" s="15">
        <v>690</v>
      </c>
      <c r="G4" s="16">
        <f t="shared" ref="G4:G9" si="0">D4*(E4+F4)</f>
        <v>4180</v>
      </c>
      <c r="H4" s="15">
        <f t="shared" ref="H4:H9" si="1">1.2*G4</f>
        <v>5016</v>
      </c>
      <c r="I4" s="17"/>
      <c r="J4" s="47"/>
      <c r="K4" s="47"/>
    </row>
    <row r="5" spans="1:11" ht="144.94999999999999" customHeight="1" x14ac:dyDescent="0.25">
      <c r="A5" s="36" t="s">
        <v>334</v>
      </c>
      <c r="B5" s="17"/>
      <c r="C5" s="19" t="s">
        <v>545</v>
      </c>
      <c r="D5" s="17">
        <v>1</v>
      </c>
      <c r="E5" s="15">
        <v>2890</v>
      </c>
      <c r="F5" s="15">
        <v>690</v>
      </c>
      <c r="G5" s="16">
        <f t="shared" si="0"/>
        <v>3580</v>
      </c>
      <c r="H5" s="15">
        <f t="shared" si="1"/>
        <v>4296</v>
      </c>
      <c r="I5" s="17"/>
      <c r="J5" s="47"/>
      <c r="K5" s="47"/>
    </row>
    <row r="6" spans="1:11" ht="144.94999999999999" customHeight="1" x14ac:dyDescent="0.25">
      <c r="A6" s="36" t="s">
        <v>333</v>
      </c>
      <c r="B6" s="17"/>
      <c r="C6" s="19" t="s">
        <v>546</v>
      </c>
      <c r="D6" s="17">
        <v>1</v>
      </c>
      <c r="E6" s="15">
        <v>3190</v>
      </c>
      <c r="F6" s="15">
        <v>690</v>
      </c>
      <c r="G6" s="16">
        <f t="shared" si="0"/>
        <v>3880</v>
      </c>
      <c r="H6" s="15">
        <f t="shared" si="1"/>
        <v>4656</v>
      </c>
      <c r="I6" s="17"/>
      <c r="J6" s="47"/>
      <c r="K6" s="47"/>
    </row>
    <row r="7" spans="1:11" ht="144.94999999999999" customHeight="1" x14ac:dyDescent="0.25">
      <c r="A7" s="36" t="s">
        <v>332</v>
      </c>
      <c r="B7" s="17"/>
      <c r="C7" s="19" t="s">
        <v>547</v>
      </c>
      <c r="D7" s="17">
        <v>1</v>
      </c>
      <c r="E7" s="15">
        <v>2670</v>
      </c>
      <c r="F7" s="15">
        <v>690</v>
      </c>
      <c r="G7" s="16">
        <f t="shared" si="0"/>
        <v>3360</v>
      </c>
      <c r="H7" s="15">
        <f t="shared" si="1"/>
        <v>4032</v>
      </c>
      <c r="I7" s="17"/>
      <c r="J7" s="47"/>
      <c r="K7" s="47"/>
    </row>
    <row r="8" spans="1:11" ht="144.94999999999999" customHeight="1" x14ac:dyDescent="0.25">
      <c r="A8" s="36" t="s">
        <v>331</v>
      </c>
      <c r="B8" s="17"/>
      <c r="C8" s="19" t="s">
        <v>549</v>
      </c>
      <c r="D8" s="17">
        <v>1</v>
      </c>
      <c r="E8" s="15">
        <v>2670</v>
      </c>
      <c r="F8" s="15">
        <v>690</v>
      </c>
      <c r="G8" s="16">
        <f t="shared" si="0"/>
        <v>3360</v>
      </c>
      <c r="H8" s="15">
        <f t="shared" si="1"/>
        <v>4032</v>
      </c>
      <c r="I8" s="17"/>
      <c r="J8" s="47"/>
      <c r="K8" s="47"/>
    </row>
    <row r="9" spans="1:11" ht="144.94999999999999" customHeight="1" x14ac:dyDescent="0.25">
      <c r="A9" s="36" t="s">
        <v>330</v>
      </c>
      <c r="B9" s="17"/>
      <c r="C9" s="19" t="s">
        <v>548</v>
      </c>
      <c r="D9" s="17">
        <v>1</v>
      </c>
      <c r="E9" s="15">
        <v>3530</v>
      </c>
      <c r="F9" s="15">
        <v>690</v>
      </c>
      <c r="G9" s="16">
        <f t="shared" si="0"/>
        <v>4220</v>
      </c>
      <c r="H9" s="15">
        <f t="shared" si="1"/>
        <v>5064</v>
      </c>
      <c r="I9" s="17"/>
      <c r="J9" s="47"/>
      <c r="K9" s="47"/>
    </row>
    <row r="10" spans="1:11" ht="144.94999999999999" customHeight="1" x14ac:dyDescent="0.25">
      <c r="A10" s="36" t="s">
        <v>329</v>
      </c>
      <c r="B10" s="17"/>
      <c r="C10" s="19" t="s">
        <v>550</v>
      </c>
      <c r="D10" s="17">
        <v>1</v>
      </c>
      <c r="E10" s="15">
        <v>2760</v>
      </c>
      <c r="F10" s="15">
        <v>690</v>
      </c>
      <c r="G10" s="16">
        <f>D10*(E10+F10)</f>
        <v>3450</v>
      </c>
      <c r="H10" s="15">
        <f>1.2*G10</f>
        <v>4140</v>
      </c>
      <c r="I10" s="17"/>
      <c r="J10" s="47"/>
      <c r="K10" s="47"/>
    </row>
    <row r="11" spans="1:11" ht="18.75" x14ac:dyDescent="0.3">
      <c r="B11" s="3"/>
      <c r="C11" s="2"/>
      <c r="D11" s="2"/>
    </row>
    <row r="12" spans="1:11" ht="18.75" x14ac:dyDescent="0.3">
      <c r="C12" s="2"/>
      <c r="D12" s="2"/>
    </row>
    <row r="13" spans="1:11" ht="19.5" customHeight="1" x14ac:dyDescent="0.25"/>
    <row r="14" spans="1:11" ht="18.75" x14ac:dyDescent="0.3">
      <c r="B14" s="3"/>
      <c r="E14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92D050"/>
    <pageSetUpPr fitToPage="1"/>
  </sheetPr>
  <dimension ref="A1:I9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235</v>
      </c>
      <c r="B1" s="56"/>
      <c r="C1" s="56"/>
      <c r="D1" s="56"/>
      <c r="E1" s="56"/>
      <c r="F1" s="56"/>
      <c r="G1" s="56"/>
      <c r="H1" s="56"/>
      <c r="I1" s="56"/>
    </row>
    <row r="2" spans="1:9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236</v>
      </c>
      <c r="B3" s="17"/>
      <c r="C3" s="19" t="s">
        <v>337</v>
      </c>
      <c r="D3" s="17">
        <v>1</v>
      </c>
      <c r="E3" s="15">
        <v>2650</v>
      </c>
      <c r="F3" s="16">
        <v>490</v>
      </c>
      <c r="G3" s="16">
        <f>D3*(E3+F3)</f>
        <v>3140</v>
      </c>
      <c r="H3" s="15">
        <f>1.2*G3</f>
        <v>3768</v>
      </c>
      <c r="I3" s="15"/>
    </row>
    <row r="4" spans="1:9" ht="144.94999999999999" customHeight="1" x14ac:dyDescent="0.25">
      <c r="A4" s="36" t="s">
        <v>258</v>
      </c>
      <c r="B4" s="17"/>
      <c r="C4" s="19" t="s">
        <v>342</v>
      </c>
      <c r="D4" s="17">
        <v>1</v>
      </c>
      <c r="E4" s="15">
        <v>2720</v>
      </c>
      <c r="F4" s="16">
        <v>490</v>
      </c>
      <c r="G4" s="16">
        <f t="shared" ref="G4:G8" si="0">D4*(E4+F4)</f>
        <v>3210</v>
      </c>
      <c r="H4" s="15">
        <f t="shared" ref="H4:H8" si="1">1.2*G4</f>
        <v>3852</v>
      </c>
      <c r="I4" s="15"/>
    </row>
    <row r="5" spans="1:9" ht="168" customHeight="1" x14ac:dyDescent="0.25">
      <c r="A5" s="36" t="s">
        <v>259</v>
      </c>
      <c r="B5" s="17"/>
      <c r="C5" s="19" t="s">
        <v>338</v>
      </c>
      <c r="D5" s="17">
        <v>1</v>
      </c>
      <c r="E5" s="15">
        <v>2790</v>
      </c>
      <c r="F5" s="16">
        <v>690</v>
      </c>
      <c r="G5" s="16">
        <f t="shared" si="0"/>
        <v>3480</v>
      </c>
      <c r="H5" s="15">
        <f t="shared" si="1"/>
        <v>4176</v>
      </c>
      <c r="I5" s="15"/>
    </row>
    <row r="6" spans="1:9" ht="178.5" customHeight="1" x14ac:dyDescent="0.25">
      <c r="A6" s="36" t="s">
        <v>260</v>
      </c>
      <c r="B6" s="17"/>
      <c r="C6" s="19" t="s">
        <v>339</v>
      </c>
      <c r="D6" s="17">
        <v>1</v>
      </c>
      <c r="E6" s="15">
        <v>3540</v>
      </c>
      <c r="F6" s="16">
        <v>690</v>
      </c>
      <c r="G6" s="16">
        <f t="shared" si="0"/>
        <v>4230</v>
      </c>
      <c r="H6" s="15">
        <f t="shared" si="1"/>
        <v>5076</v>
      </c>
      <c r="I6" s="15"/>
    </row>
    <row r="7" spans="1:9" ht="162" customHeight="1" x14ac:dyDescent="0.25">
      <c r="A7" s="36" t="s">
        <v>261</v>
      </c>
      <c r="B7" s="17"/>
      <c r="C7" s="19" t="s">
        <v>340</v>
      </c>
      <c r="D7" s="17">
        <v>1</v>
      </c>
      <c r="E7" s="15">
        <v>2840</v>
      </c>
      <c r="F7" s="16">
        <v>630</v>
      </c>
      <c r="G7" s="16">
        <f t="shared" si="0"/>
        <v>3470</v>
      </c>
      <c r="H7" s="15">
        <f t="shared" si="1"/>
        <v>4164</v>
      </c>
      <c r="I7" s="15"/>
    </row>
    <row r="8" spans="1:9" ht="154.5" customHeight="1" x14ac:dyDescent="0.25">
      <c r="A8" s="36" t="s">
        <v>262</v>
      </c>
      <c r="B8" s="17"/>
      <c r="C8" s="19" t="s">
        <v>341</v>
      </c>
      <c r="D8" s="17">
        <v>1</v>
      </c>
      <c r="E8" s="15">
        <v>5290</v>
      </c>
      <c r="F8" s="16">
        <v>1200</v>
      </c>
      <c r="G8" s="16">
        <f t="shared" si="0"/>
        <v>6490</v>
      </c>
      <c r="H8" s="15">
        <f t="shared" si="1"/>
        <v>7788</v>
      </c>
      <c r="I8" s="15"/>
    </row>
    <row r="9" spans="1:9" ht="150.75" customHeight="1" x14ac:dyDescent="0.25">
      <c r="A9" s="36" t="s">
        <v>540</v>
      </c>
      <c r="B9" s="17"/>
      <c r="C9" s="19" t="s">
        <v>541</v>
      </c>
      <c r="D9" s="17">
        <v>1</v>
      </c>
      <c r="E9" s="15">
        <v>1790</v>
      </c>
      <c r="F9" s="16">
        <v>300</v>
      </c>
      <c r="G9" s="16">
        <f t="shared" ref="G9" si="2">D9*(E9+F9)</f>
        <v>2090</v>
      </c>
      <c r="H9" s="15">
        <f t="shared" ref="H9" si="3">1.2*G9</f>
        <v>2508</v>
      </c>
      <c r="I9" s="15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92D050"/>
    <pageSetUpPr fitToPage="1"/>
  </sheetPr>
  <dimension ref="A1:I15"/>
  <sheetViews>
    <sheetView zoomScale="80" zoomScaleNormal="80" workbookViewId="0">
      <pane ySplit="2" topLeftCell="A4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759</v>
      </c>
      <c r="B1" s="56"/>
      <c r="C1" s="56"/>
      <c r="D1" s="56"/>
      <c r="E1" s="56"/>
      <c r="F1" s="56"/>
      <c r="G1" s="56"/>
      <c r="H1" s="56"/>
      <c r="I1" s="56"/>
    </row>
    <row r="2" spans="1:9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761</v>
      </c>
      <c r="B3" s="17"/>
      <c r="C3" s="19" t="s">
        <v>762</v>
      </c>
      <c r="D3" s="19">
        <v>1</v>
      </c>
      <c r="E3" s="15">
        <v>490</v>
      </c>
      <c r="F3" s="16">
        <v>150</v>
      </c>
      <c r="G3" s="16">
        <f>D3*(E3+F3)</f>
        <v>640</v>
      </c>
      <c r="H3" s="16">
        <f>1.2*G3</f>
        <v>768</v>
      </c>
      <c r="I3" s="16"/>
    </row>
    <row r="4" spans="1:9" ht="144.94999999999999" customHeight="1" x14ac:dyDescent="0.25">
      <c r="A4" s="36" t="s">
        <v>763</v>
      </c>
      <c r="B4" s="17"/>
      <c r="C4" s="19" t="s">
        <v>764</v>
      </c>
      <c r="D4" s="19">
        <v>1</v>
      </c>
      <c r="E4" s="15">
        <v>390</v>
      </c>
      <c r="F4" s="16">
        <v>200</v>
      </c>
      <c r="G4" s="16">
        <f t="shared" ref="G4:G15" si="0">D4*(E4+F4)</f>
        <v>590</v>
      </c>
      <c r="H4" s="16">
        <f t="shared" ref="H4:H15" si="1">1.2*G4</f>
        <v>708</v>
      </c>
      <c r="I4" s="17"/>
    </row>
    <row r="5" spans="1:9" ht="144.94999999999999" customHeight="1" x14ac:dyDescent="0.25">
      <c r="A5" s="36" t="s">
        <v>765</v>
      </c>
      <c r="B5" s="17"/>
      <c r="C5" s="19" t="s">
        <v>766</v>
      </c>
      <c r="D5" s="19">
        <v>1</v>
      </c>
      <c r="E5" s="15">
        <v>790</v>
      </c>
      <c r="F5" s="16">
        <v>350</v>
      </c>
      <c r="G5" s="16">
        <f t="shared" si="0"/>
        <v>1140</v>
      </c>
      <c r="H5" s="16">
        <f t="shared" si="1"/>
        <v>1368</v>
      </c>
      <c r="I5" s="17"/>
    </row>
    <row r="6" spans="1:9" ht="144.94999999999999" customHeight="1" x14ac:dyDescent="0.25">
      <c r="A6" s="36" t="s">
        <v>767</v>
      </c>
      <c r="B6" s="17"/>
      <c r="C6" s="19" t="s">
        <v>768</v>
      </c>
      <c r="D6" s="19">
        <v>1</v>
      </c>
      <c r="E6" s="15">
        <v>840</v>
      </c>
      <c r="F6" s="16">
        <v>450</v>
      </c>
      <c r="G6" s="16">
        <f t="shared" si="0"/>
        <v>1290</v>
      </c>
      <c r="H6" s="16">
        <f t="shared" si="1"/>
        <v>1548</v>
      </c>
      <c r="I6" s="17"/>
    </row>
    <row r="7" spans="1:9" ht="144.94999999999999" customHeight="1" x14ac:dyDescent="0.25">
      <c r="A7" s="36" t="s">
        <v>769</v>
      </c>
      <c r="B7" s="17"/>
      <c r="C7" s="19" t="s">
        <v>770</v>
      </c>
      <c r="D7" s="19">
        <v>1</v>
      </c>
      <c r="E7" s="15">
        <v>1660</v>
      </c>
      <c r="F7" s="16">
        <v>550</v>
      </c>
      <c r="G7" s="16">
        <f t="shared" si="0"/>
        <v>2210</v>
      </c>
      <c r="H7" s="16">
        <f t="shared" si="1"/>
        <v>2652</v>
      </c>
      <c r="I7" s="17"/>
    </row>
    <row r="8" spans="1:9" ht="144.94999999999999" customHeight="1" x14ac:dyDescent="0.25">
      <c r="A8" s="36" t="s">
        <v>771</v>
      </c>
      <c r="B8" s="17"/>
      <c r="C8" s="19" t="s">
        <v>772</v>
      </c>
      <c r="D8" s="19">
        <v>1</v>
      </c>
      <c r="E8" s="15">
        <v>1330</v>
      </c>
      <c r="F8" s="16">
        <v>700</v>
      </c>
      <c r="G8" s="16">
        <f t="shared" si="0"/>
        <v>2030</v>
      </c>
      <c r="H8" s="16">
        <f t="shared" si="1"/>
        <v>2436</v>
      </c>
      <c r="I8" s="17"/>
    </row>
    <row r="9" spans="1:9" ht="144.94999999999999" customHeight="1" x14ac:dyDescent="0.25">
      <c r="A9" s="36" t="s">
        <v>773</v>
      </c>
      <c r="B9" s="17"/>
      <c r="C9" s="19" t="s">
        <v>774</v>
      </c>
      <c r="D9" s="19">
        <v>1</v>
      </c>
      <c r="E9" s="15">
        <v>130</v>
      </c>
      <c r="F9" s="16">
        <v>50</v>
      </c>
      <c r="G9" s="16">
        <f t="shared" si="0"/>
        <v>180</v>
      </c>
      <c r="H9" s="16">
        <f t="shared" si="1"/>
        <v>216</v>
      </c>
      <c r="I9" s="17"/>
    </row>
    <row r="10" spans="1:9" ht="144.94999999999999" customHeight="1" x14ac:dyDescent="0.25">
      <c r="A10" s="36" t="s">
        <v>775</v>
      </c>
      <c r="B10" s="17"/>
      <c r="C10" s="19" t="s">
        <v>776</v>
      </c>
      <c r="D10" s="19">
        <v>1</v>
      </c>
      <c r="E10" s="15">
        <v>400</v>
      </c>
      <c r="F10" s="16">
        <v>50</v>
      </c>
      <c r="G10" s="16">
        <f t="shared" si="0"/>
        <v>450</v>
      </c>
      <c r="H10" s="16">
        <f t="shared" si="1"/>
        <v>540</v>
      </c>
      <c r="I10" s="17"/>
    </row>
    <row r="11" spans="1:9" ht="144.94999999999999" customHeight="1" x14ac:dyDescent="0.25">
      <c r="A11" s="36" t="s">
        <v>777</v>
      </c>
      <c r="B11" s="17"/>
      <c r="C11" s="19" t="s">
        <v>182</v>
      </c>
      <c r="D11" s="19">
        <v>1</v>
      </c>
      <c r="E11" s="15">
        <v>250</v>
      </c>
      <c r="F11" s="15">
        <v>100</v>
      </c>
      <c r="G11" s="16">
        <f t="shared" si="0"/>
        <v>350</v>
      </c>
      <c r="H11" s="16">
        <f t="shared" si="1"/>
        <v>420</v>
      </c>
      <c r="I11" s="17"/>
    </row>
    <row r="12" spans="1:9" ht="144.94999999999999" customHeight="1" x14ac:dyDescent="0.25">
      <c r="A12" s="36" t="s">
        <v>778</v>
      </c>
      <c r="B12" s="17"/>
      <c r="C12" s="19" t="s">
        <v>113</v>
      </c>
      <c r="D12" s="19">
        <v>1</v>
      </c>
      <c r="E12" s="15">
        <v>390</v>
      </c>
      <c r="F12" s="15">
        <v>150</v>
      </c>
      <c r="G12" s="16">
        <f t="shared" si="0"/>
        <v>540</v>
      </c>
      <c r="H12" s="16">
        <f t="shared" si="1"/>
        <v>648</v>
      </c>
      <c r="I12" s="17"/>
    </row>
    <row r="13" spans="1:9" ht="144.94999999999999" customHeight="1" x14ac:dyDescent="0.25">
      <c r="A13" s="36" t="s">
        <v>779</v>
      </c>
      <c r="B13" s="17"/>
      <c r="C13" s="19" t="s">
        <v>780</v>
      </c>
      <c r="D13" s="19">
        <v>1</v>
      </c>
      <c r="E13" s="15">
        <v>550</v>
      </c>
      <c r="F13" s="15">
        <v>200</v>
      </c>
      <c r="G13" s="16">
        <f t="shared" si="0"/>
        <v>750</v>
      </c>
      <c r="H13" s="16">
        <f t="shared" si="1"/>
        <v>900</v>
      </c>
      <c r="I13" s="17"/>
    </row>
    <row r="14" spans="1:9" ht="144.94999999999999" customHeight="1" x14ac:dyDescent="0.25">
      <c r="A14" s="36" t="s">
        <v>781</v>
      </c>
      <c r="B14" s="17"/>
      <c r="C14" s="19" t="s">
        <v>782</v>
      </c>
      <c r="D14" s="19">
        <v>1</v>
      </c>
      <c r="E14" s="15">
        <v>680</v>
      </c>
      <c r="F14" s="15">
        <v>250</v>
      </c>
      <c r="G14" s="16">
        <f t="shared" si="0"/>
        <v>930</v>
      </c>
      <c r="H14" s="16">
        <f t="shared" si="1"/>
        <v>1116</v>
      </c>
      <c r="I14" s="17"/>
    </row>
    <row r="15" spans="1:9" ht="144.94999999999999" customHeight="1" x14ac:dyDescent="0.25">
      <c r="A15" s="36" t="s">
        <v>783</v>
      </c>
      <c r="B15" s="17"/>
      <c r="C15" s="19" t="s">
        <v>780</v>
      </c>
      <c r="D15" s="19">
        <v>1</v>
      </c>
      <c r="E15" s="15">
        <v>570</v>
      </c>
      <c r="F15" s="15">
        <v>200</v>
      </c>
      <c r="G15" s="16">
        <f t="shared" si="0"/>
        <v>770</v>
      </c>
      <c r="H15" s="16">
        <f t="shared" si="1"/>
        <v>924</v>
      </c>
      <c r="I15" s="17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92D050"/>
    <pageSetUpPr fitToPage="1"/>
  </sheetPr>
  <dimension ref="A1:O13"/>
  <sheetViews>
    <sheetView zoomScale="80" zoomScaleNormal="80" workbookViewId="0">
      <pane ySplit="2" topLeftCell="A3" activePane="bottomLeft" state="frozen"/>
      <selection pane="bottomLeft" activeCell="M13" sqref="M13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15" ht="60" customHeight="1" x14ac:dyDescent="0.9">
      <c r="A1" s="56" t="s">
        <v>137</v>
      </c>
      <c r="B1" s="56"/>
      <c r="C1" s="56"/>
      <c r="D1" s="56"/>
      <c r="E1" s="56"/>
      <c r="F1" s="56"/>
      <c r="G1" s="56"/>
      <c r="H1" s="56"/>
      <c r="I1" s="56"/>
    </row>
    <row r="2" spans="1:15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15" ht="144.94999999999999" customHeight="1" x14ac:dyDescent="0.25">
      <c r="A3" s="36" t="s">
        <v>467</v>
      </c>
      <c r="B3" s="17"/>
      <c r="C3" s="19" t="s">
        <v>470</v>
      </c>
      <c r="D3" s="17">
        <v>1</v>
      </c>
      <c r="E3" s="16">
        <v>1580</v>
      </c>
      <c r="F3" s="16">
        <v>280</v>
      </c>
      <c r="G3" s="16">
        <f>D3*(E3+F3)</f>
        <v>1860</v>
      </c>
      <c r="H3" s="16">
        <f>1.2*G3</f>
        <v>2232</v>
      </c>
      <c r="I3" s="19"/>
      <c r="J3" s="4"/>
      <c r="K3" s="4"/>
      <c r="L3" s="4"/>
    </row>
    <row r="4" spans="1:15" ht="144.94999999999999" customHeight="1" x14ac:dyDescent="0.25">
      <c r="A4" s="36" t="s">
        <v>466</v>
      </c>
      <c r="B4" s="17"/>
      <c r="C4" s="19" t="s">
        <v>496</v>
      </c>
      <c r="D4" s="17">
        <v>1</v>
      </c>
      <c r="E4" s="16">
        <v>2090</v>
      </c>
      <c r="F4" s="16">
        <v>350</v>
      </c>
      <c r="G4" s="16">
        <f t="shared" ref="G4:G13" si="0">D4*(E4+F4)</f>
        <v>2440</v>
      </c>
      <c r="H4" s="16">
        <f t="shared" ref="H4:H13" si="1">1.2*G4</f>
        <v>2928</v>
      </c>
      <c r="I4" s="23"/>
      <c r="J4" s="8"/>
      <c r="K4" s="8"/>
      <c r="L4" s="8"/>
      <c r="M4" s="8"/>
    </row>
    <row r="5" spans="1:15" ht="144.94999999999999" customHeight="1" x14ac:dyDescent="0.25">
      <c r="A5" s="36" t="s">
        <v>468</v>
      </c>
      <c r="B5" s="17"/>
      <c r="C5" s="19" t="s">
        <v>497</v>
      </c>
      <c r="D5" s="17">
        <v>1</v>
      </c>
      <c r="E5" s="16">
        <v>2790</v>
      </c>
      <c r="F5" s="16">
        <v>390</v>
      </c>
      <c r="G5" s="16">
        <f t="shared" ref="G5" si="2">D5*(E5+F5)</f>
        <v>3180</v>
      </c>
      <c r="H5" s="16">
        <f t="shared" ref="H5" si="3">1.2*G5</f>
        <v>3816</v>
      </c>
      <c r="I5" s="37"/>
      <c r="J5" s="33"/>
      <c r="K5" s="33"/>
      <c r="L5" s="33"/>
      <c r="M5" s="33"/>
      <c r="N5" s="33"/>
      <c r="O5" s="33"/>
    </row>
    <row r="6" spans="1:15" ht="144.94999999999999" customHeight="1" x14ac:dyDescent="0.25">
      <c r="A6" s="36" t="s">
        <v>886</v>
      </c>
      <c r="B6" s="17"/>
      <c r="C6" s="19" t="s">
        <v>887</v>
      </c>
      <c r="D6" s="17">
        <v>1</v>
      </c>
      <c r="E6" s="16">
        <v>1090</v>
      </c>
      <c r="F6" s="16">
        <v>391</v>
      </c>
      <c r="G6" s="16">
        <f t="shared" ref="G6" si="4">D6*(E6+F6)</f>
        <v>1481</v>
      </c>
      <c r="H6" s="16">
        <f t="shared" ref="H6" si="5">1.2*G6</f>
        <v>1777.2</v>
      </c>
      <c r="I6" s="37"/>
      <c r="J6" s="33"/>
      <c r="K6" s="33"/>
      <c r="L6" s="33"/>
      <c r="M6" s="33"/>
      <c r="N6" s="33"/>
      <c r="O6" s="33"/>
    </row>
    <row r="7" spans="1:15" ht="144.94999999999999" customHeight="1" x14ac:dyDescent="0.25">
      <c r="A7" s="36" t="s">
        <v>138</v>
      </c>
      <c r="B7" s="17"/>
      <c r="C7" s="19" t="s">
        <v>471</v>
      </c>
      <c r="D7" s="17">
        <v>1</v>
      </c>
      <c r="E7" s="15">
        <v>1360</v>
      </c>
      <c r="F7" s="16">
        <v>280</v>
      </c>
      <c r="G7" s="16">
        <f t="shared" si="0"/>
        <v>1640</v>
      </c>
      <c r="H7" s="16">
        <f t="shared" si="1"/>
        <v>1968</v>
      </c>
      <c r="I7" s="17"/>
    </row>
    <row r="8" spans="1:15" ht="144.94999999999999" customHeight="1" x14ac:dyDescent="0.25">
      <c r="A8" s="36" t="s">
        <v>372</v>
      </c>
      <c r="B8" s="17"/>
      <c r="C8" s="19" t="s">
        <v>439</v>
      </c>
      <c r="D8" s="17">
        <v>1</v>
      </c>
      <c r="E8" s="15">
        <v>1920</v>
      </c>
      <c r="F8" s="16">
        <v>330</v>
      </c>
      <c r="G8" s="16">
        <f t="shared" si="0"/>
        <v>2250</v>
      </c>
      <c r="H8" s="16">
        <f t="shared" si="1"/>
        <v>2700</v>
      </c>
      <c r="I8" s="17"/>
    </row>
    <row r="9" spans="1:15" ht="144.94999999999999" customHeight="1" x14ac:dyDescent="0.25">
      <c r="A9" s="36" t="s">
        <v>374</v>
      </c>
      <c r="B9" s="17"/>
      <c r="C9" s="19" t="s">
        <v>438</v>
      </c>
      <c r="D9" s="17">
        <v>1</v>
      </c>
      <c r="E9" s="15">
        <v>4690</v>
      </c>
      <c r="F9" s="16">
        <v>870</v>
      </c>
      <c r="G9" s="16">
        <f t="shared" si="0"/>
        <v>5560</v>
      </c>
      <c r="H9" s="16">
        <f t="shared" si="1"/>
        <v>6672</v>
      </c>
      <c r="I9" s="17"/>
    </row>
    <row r="10" spans="1:15" ht="144.94999999999999" customHeight="1" x14ac:dyDescent="0.25">
      <c r="A10" s="36" t="s">
        <v>499</v>
      </c>
      <c r="B10" s="18"/>
      <c r="C10" s="19" t="s">
        <v>704</v>
      </c>
      <c r="D10" s="17">
        <v>1</v>
      </c>
      <c r="E10" s="15">
        <v>2690</v>
      </c>
      <c r="F10" s="16">
        <v>490</v>
      </c>
      <c r="G10" s="16">
        <f t="shared" si="0"/>
        <v>3180</v>
      </c>
      <c r="H10" s="16">
        <f t="shared" si="1"/>
        <v>3816</v>
      </c>
      <c r="I10" s="17"/>
    </row>
    <row r="11" spans="1:15" ht="144.94999999999999" customHeight="1" x14ac:dyDescent="0.25">
      <c r="A11" s="36" t="s">
        <v>498</v>
      </c>
      <c r="B11" s="18"/>
      <c r="C11" s="19" t="s">
        <v>705</v>
      </c>
      <c r="D11" s="17">
        <v>1</v>
      </c>
      <c r="E11" s="15">
        <v>3130</v>
      </c>
      <c r="F11" s="16">
        <v>490</v>
      </c>
      <c r="G11" s="16">
        <f t="shared" si="0"/>
        <v>3620</v>
      </c>
      <c r="H11" s="16">
        <f t="shared" si="1"/>
        <v>4344</v>
      </c>
      <c r="I11" s="17"/>
    </row>
    <row r="12" spans="1:15" ht="144.94999999999999" customHeight="1" x14ac:dyDescent="0.25">
      <c r="A12" s="36" t="s">
        <v>469</v>
      </c>
      <c r="B12" s="18"/>
      <c r="C12" s="19" t="s">
        <v>706</v>
      </c>
      <c r="D12" s="17">
        <v>1</v>
      </c>
      <c r="E12" s="15">
        <v>2790</v>
      </c>
      <c r="F12" s="16">
        <v>1300</v>
      </c>
      <c r="G12" s="16">
        <f t="shared" si="0"/>
        <v>4090</v>
      </c>
      <c r="H12" s="16">
        <f t="shared" si="1"/>
        <v>4908</v>
      </c>
      <c r="I12" s="17"/>
    </row>
    <row r="13" spans="1:15" ht="144.94999999999999" customHeight="1" x14ac:dyDescent="0.25">
      <c r="A13" s="36" t="s">
        <v>695</v>
      </c>
      <c r="B13" s="18"/>
      <c r="C13" s="19" t="s">
        <v>707</v>
      </c>
      <c r="D13" s="17">
        <v>1</v>
      </c>
      <c r="E13" s="15">
        <v>4680</v>
      </c>
      <c r="F13" s="16">
        <v>1500</v>
      </c>
      <c r="G13" s="16">
        <f t="shared" si="0"/>
        <v>6180</v>
      </c>
      <c r="H13" s="16">
        <f t="shared" si="1"/>
        <v>7416</v>
      </c>
      <c r="I13" s="17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44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92D050"/>
    <pageSetUpPr fitToPage="1"/>
  </sheetPr>
  <dimension ref="A1:I5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159</v>
      </c>
      <c r="B1" s="56"/>
      <c r="C1" s="56"/>
      <c r="D1" s="56"/>
      <c r="E1" s="56"/>
      <c r="F1" s="56"/>
      <c r="G1" s="56"/>
      <c r="H1" s="56"/>
      <c r="I1" s="56"/>
    </row>
    <row r="2" spans="1:9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202</v>
      </c>
      <c r="B3" s="17"/>
      <c r="C3" s="19" t="s">
        <v>822</v>
      </c>
      <c r="D3" s="22">
        <v>1</v>
      </c>
      <c r="E3" s="15">
        <v>6150</v>
      </c>
      <c r="F3" s="16">
        <v>1600</v>
      </c>
      <c r="G3" s="15">
        <f>D3*(E3+F3)</f>
        <v>7750</v>
      </c>
      <c r="H3" s="15">
        <f>1.2*G3</f>
        <v>9300</v>
      </c>
      <c r="I3" s="19" t="s">
        <v>825</v>
      </c>
    </row>
    <row r="4" spans="1:9" ht="144.94999999999999" customHeight="1" x14ac:dyDescent="0.25">
      <c r="A4" s="36" t="s">
        <v>239</v>
      </c>
      <c r="B4" s="17"/>
      <c r="C4" s="19" t="s">
        <v>823</v>
      </c>
      <c r="D4" s="22">
        <v>1</v>
      </c>
      <c r="E4" s="15">
        <v>10700</v>
      </c>
      <c r="F4" s="16">
        <v>2900</v>
      </c>
      <c r="G4" s="15">
        <f t="shared" ref="G4:G5" si="0">D4*(E4+F4)</f>
        <v>13600</v>
      </c>
      <c r="H4" s="15">
        <f t="shared" ref="H4:H5" si="1">1.2*G4</f>
        <v>16320</v>
      </c>
      <c r="I4" s="19" t="s">
        <v>824</v>
      </c>
    </row>
    <row r="5" spans="1:9" ht="144.94999999999999" customHeight="1" x14ac:dyDescent="0.25">
      <c r="A5" s="36" t="s">
        <v>388</v>
      </c>
      <c r="B5" s="17"/>
      <c r="C5" s="19" t="s">
        <v>822</v>
      </c>
      <c r="D5" s="22">
        <v>1</v>
      </c>
      <c r="E5" s="15">
        <v>4890</v>
      </c>
      <c r="F5" s="16">
        <v>1600</v>
      </c>
      <c r="G5" s="15">
        <f t="shared" si="0"/>
        <v>6490</v>
      </c>
      <c r="H5" s="15">
        <f t="shared" si="1"/>
        <v>7788</v>
      </c>
      <c r="I5" s="19" t="s">
        <v>826</v>
      </c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92D050"/>
    <pageSetUpPr fitToPage="1"/>
  </sheetPr>
  <dimension ref="A1:K24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6" width="17.7109375" customWidth="1"/>
    <col min="7" max="7" width="17.7109375" style="13" customWidth="1"/>
    <col min="8" max="8" width="17.7109375" customWidth="1"/>
    <col min="9" max="9" width="17.7109375" style="27" customWidth="1"/>
  </cols>
  <sheetData>
    <row r="1" spans="1:11" ht="60" customHeight="1" x14ac:dyDescent="0.9">
      <c r="A1" s="56" t="s">
        <v>151</v>
      </c>
      <c r="B1" s="56"/>
      <c r="C1" s="56"/>
      <c r="D1" s="56"/>
      <c r="E1" s="56"/>
      <c r="F1" s="56"/>
      <c r="G1" s="56"/>
      <c r="H1" s="56"/>
      <c r="I1" s="56"/>
    </row>
    <row r="2" spans="1:11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11" ht="144.94999999999999" customHeight="1" x14ac:dyDescent="0.25">
      <c r="A3" s="36" t="s">
        <v>152</v>
      </c>
      <c r="B3" s="17"/>
      <c r="C3" s="19" t="s">
        <v>156</v>
      </c>
      <c r="D3" s="50">
        <v>1</v>
      </c>
      <c r="E3" s="16">
        <v>1590</v>
      </c>
      <c r="F3" s="16">
        <v>300</v>
      </c>
      <c r="G3" s="16">
        <f>D3*(E3+F3)</f>
        <v>1890</v>
      </c>
      <c r="H3" s="16">
        <f>1.2*G3</f>
        <v>2268</v>
      </c>
      <c r="I3" s="19"/>
      <c r="J3" s="4"/>
      <c r="K3" s="4"/>
    </row>
    <row r="4" spans="1:11" ht="144.94999999999999" customHeight="1" x14ac:dyDescent="0.25">
      <c r="A4" s="36" t="s">
        <v>424</v>
      </c>
      <c r="B4" s="17"/>
      <c r="C4" s="19" t="s">
        <v>427</v>
      </c>
      <c r="D4" s="50">
        <v>1</v>
      </c>
      <c r="E4" s="16">
        <v>1590</v>
      </c>
      <c r="F4" s="15">
        <v>360</v>
      </c>
      <c r="G4" s="16">
        <f t="shared" ref="G4:G18" si="0">D4*(E4+F4)</f>
        <v>1950</v>
      </c>
      <c r="H4" s="16">
        <f t="shared" ref="H4:H18" si="1">1.2*G4</f>
        <v>2340</v>
      </c>
      <c r="I4" s="19"/>
    </row>
    <row r="5" spans="1:11" ht="144.94999999999999" customHeight="1" x14ac:dyDescent="0.25">
      <c r="A5" s="36" t="s">
        <v>153</v>
      </c>
      <c r="B5" s="17"/>
      <c r="C5" s="19" t="s">
        <v>158</v>
      </c>
      <c r="D5" s="50">
        <v>1</v>
      </c>
      <c r="E5" s="15">
        <v>1090</v>
      </c>
      <c r="F5" s="15">
        <v>290</v>
      </c>
      <c r="G5" s="16">
        <f t="shared" si="0"/>
        <v>1380</v>
      </c>
      <c r="H5" s="16">
        <f t="shared" si="1"/>
        <v>1656</v>
      </c>
      <c r="I5" s="19"/>
    </row>
    <row r="6" spans="1:11" ht="144.94999999999999" customHeight="1" x14ac:dyDescent="0.25">
      <c r="A6" s="36" t="s">
        <v>154</v>
      </c>
      <c r="B6" s="17"/>
      <c r="C6" s="19" t="s">
        <v>844</v>
      </c>
      <c r="D6" s="50">
        <v>1</v>
      </c>
      <c r="E6" s="15">
        <v>1150</v>
      </c>
      <c r="F6" s="15">
        <v>200</v>
      </c>
      <c r="G6" s="16">
        <f t="shared" si="0"/>
        <v>1350</v>
      </c>
      <c r="H6" s="16">
        <f t="shared" si="1"/>
        <v>1620</v>
      </c>
      <c r="I6" s="19"/>
    </row>
    <row r="7" spans="1:11" ht="144.94999999999999" customHeight="1" x14ac:dyDescent="0.25">
      <c r="A7" s="36" t="s">
        <v>425</v>
      </c>
      <c r="B7" s="17"/>
      <c r="C7" s="19" t="s">
        <v>426</v>
      </c>
      <c r="D7" s="50">
        <v>1</v>
      </c>
      <c r="E7" s="15">
        <v>6490</v>
      </c>
      <c r="F7" s="15">
        <v>1390</v>
      </c>
      <c r="G7" s="16">
        <f t="shared" si="0"/>
        <v>7880</v>
      </c>
      <c r="H7" s="16">
        <f t="shared" si="1"/>
        <v>9456</v>
      </c>
      <c r="I7" s="19"/>
    </row>
    <row r="8" spans="1:11" ht="144.94999999999999" customHeight="1" x14ac:dyDescent="0.25">
      <c r="A8" s="36" t="s">
        <v>155</v>
      </c>
      <c r="B8" s="17"/>
      <c r="C8" s="19" t="s">
        <v>343</v>
      </c>
      <c r="D8" s="50">
        <v>1</v>
      </c>
      <c r="E8" s="15">
        <v>1290</v>
      </c>
      <c r="F8" s="15">
        <v>400</v>
      </c>
      <c r="G8" s="16">
        <f t="shared" si="0"/>
        <v>1690</v>
      </c>
      <c r="H8" s="16">
        <f t="shared" si="1"/>
        <v>2028</v>
      </c>
      <c r="I8" s="19"/>
    </row>
    <row r="9" spans="1:11" ht="144.94999999999999" customHeight="1" x14ac:dyDescent="0.25">
      <c r="A9" s="36" t="s">
        <v>268</v>
      </c>
      <c r="B9" s="17"/>
      <c r="C9" s="19" t="s">
        <v>345</v>
      </c>
      <c r="D9" s="50">
        <v>1</v>
      </c>
      <c r="E9" s="15">
        <v>5990</v>
      </c>
      <c r="F9" s="15">
        <v>1350</v>
      </c>
      <c r="G9" s="16">
        <f t="shared" si="0"/>
        <v>7340</v>
      </c>
      <c r="H9" s="16">
        <f t="shared" si="1"/>
        <v>8808</v>
      </c>
      <c r="I9" s="19"/>
    </row>
    <row r="10" spans="1:11" ht="144.94999999999999" customHeight="1" x14ac:dyDescent="0.25">
      <c r="A10" s="36" t="s">
        <v>269</v>
      </c>
      <c r="B10" s="17"/>
      <c r="C10" s="19" t="s">
        <v>345</v>
      </c>
      <c r="D10" s="50">
        <v>1</v>
      </c>
      <c r="E10" s="15">
        <v>6990</v>
      </c>
      <c r="F10" s="15">
        <v>1490</v>
      </c>
      <c r="G10" s="16">
        <f t="shared" si="0"/>
        <v>8480</v>
      </c>
      <c r="H10" s="16">
        <f t="shared" si="1"/>
        <v>10176</v>
      </c>
      <c r="I10" s="19"/>
    </row>
    <row r="11" spans="1:11" ht="144.94999999999999" customHeight="1" x14ac:dyDescent="0.25">
      <c r="A11" s="36" t="s">
        <v>270</v>
      </c>
      <c r="B11" s="17"/>
      <c r="C11" s="19" t="s">
        <v>346</v>
      </c>
      <c r="D11" s="50">
        <v>1</v>
      </c>
      <c r="E11" s="15">
        <v>8690</v>
      </c>
      <c r="F11" s="15">
        <v>1700</v>
      </c>
      <c r="G11" s="16">
        <f t="shared" si="0"/>
        <v>10390</v>
      </c>
      <c r="H11" s="16">
        <f t="shared" si="1"/>
        <v>12468</v>
      </c>
      <c r="I11" s="19"/>
    </row>
    <row r="12" spans="1:11" ht="144.94999999999999" customHeight="1" x14ac:dyDescent="0.25">
      <c r="A12" s="36" t="s">
        <v>271</v>
      </c>
      <c r="B12" s="17"/>
      <c r="C12" s="19" t="s">
        <v>346</v>
      </c>
      <c r="D12" s="50">
        <v>1</v>
      </c>
      <c r="E12" s="15">
        <v>9890</v>
      </c>
      <c r="F12" s="15">
        <v>2000</v>
      </c>
      <c r="G12" s="16">
        <f t="shared" si="0"/>
        <v>11890</v>
      </c>
      <c r="H12" s="16">
        <f t="shared" si="1"/>
        <v>14268</v>
      </c>
      <c r="I12" s="19"/>
    </row>
    <row r="13" spans="1:11" ht="144.94999999999999" customHeight="1" x14ac:dyDescent="0.25">
      <c r="A13" s="36" t="s">
        <v>272</v>
      </c>
      <c r="B13" s="17"/>
      <c r="C13" s="19" t="s">
        <v>347</v>
      </c>
      <c r="D13" s="50">
        <v>1</v>
      </c>
      <c r="E13" s="15">
        <v>11690</v>
      </c>
      <c r="F13" s="15">
        <v>2450</v>
      </c>
      <c r="G13" s="16">
        <f t="shared" si="0"/>
        <v>14140</v>
      </c>
      <c r="H13" s="16">
        <f t="shared" si="1"/>
        <v>16968</v>
      </c>
      <c r="I13" s="19"/>
    </row>
    <row r="14" spans="1:11" ht="144.94999999999999" customHeight="1" x14ac:dyDescent="0.25">
      <c r="A14" s="36" t="s">
        <v>273</v>
      </c>
      <c r="B14" s="17"/>
      <c r="C14" s="19" t="s">
        <v>347</v>
      </c>
      <c r="D14" s="50">
        <v>1</v>
      </c>
      <c r="E14" s="15">
        <v>12990</v>
      </c>
      <c r="F14" s="15">
        <v>2960</v>
      </c>
      <c r="G14" s="16">
        <f t="shared" si="0"/>
        <v>15950</v>
      </c>
      <c r="H14" s="16">
        <f t="shared" si="1"/>
        <v>19140</v>
      </c>
      <c r="I14" s="19"/>
    </row>
    <row r="15" spans="1:11" ht="144.94999999999999" customHeight="1" x14ac:dyDescent="0.25">
      <c r="A15" s="36" t="s">
        <v>274</v>
      </c>
      <c r="B15" s="17"/>
      <c r="C15" s="19" t="s">
        <v>344</v>
      </c>
      <c r="D15" s="50">
        <v>1</v>
      </c>
      <c r="E15" s="15">
        <v>9300</v>
      </c>
      <c r="F15" s="15">
        <v>1990</v>
      </c>
      <c r="G15" s="16">
        <f t="shared" si="0"/>
        <v>11290</v>
      </c>
      <c r="H15" s="16">
        <f t="shared" si="1"/>
        <v>13548</v>
      </c>
      <c r="I15" s="19"/>
    </row>
    <row r="16" spans="1:11" ht="144.94999999999999" customHeight="1" x14ac:dyDescent="0.25">
      <c r="A16" s="36" t="s">
        <v>267</v>
      </c>
      <c r="B16" s="17"/>
      <c r="C16" s="19" t="s">
        <v>888</v>
      </c>
      <c r="D16" s="50">
        <v>1</v>
      </c>
      <c r="E16" s="15">
        <v>3990</v>
      </c>
      <c r="F16" s="15">
        <v>990</v>
      </c>
      <c r="G16" s="16">
        <f t="shared" si="0"/>
        <v>4980</v>
      </c>
      <c r="H16" s="16">
        <f t="shared" si="1"/>
        <v>5976</v>
      </c>
      <c r="I16" s="19"/>
    </row>
    <row r="17" spans="1:9" ht="144.94999999999999" customHeight="1" x14ac:dyDescent="0.25">
      <c r="A17" s="36" t="s">
        <v>428</v>
      </c>
      <c r="B17" s="17"/>
      <c r="C17" s="19" t="s">
        <v>827</v>
      </c>
      <c r="D17" s="50">
        <v>1</v>
      </c>
      <c r="E17" s="15">
        <v>12960</v>
      </c>
      <c r="F17" s="15">
        <v>3560</v>
      </c>
      <c r="G17" s="16">
        <f t="shared" si="0"/>
        <v>16520</v>
      </c>
      <c r="H17" s="16">
        <f t="shared" si="1"/>
        <v>19824</v>
      </c>
      <c r="I17" s="19"/>
    </row>
    <row r="18" spans="1:9" ht="144.94999999999999" customHeight="1" x14ac:dyDescent="0.25">
      <c r="A18" s="36" t="s">
        <v>429</v>
      </c>
      <c r="B18" s="17"/>
      <c r="C18" s="19" t="s">
        <v>828</v>
      </c>
      <c r="D18" s="50">
        <v>1</v>
      </c>
      <c r="E18" s="15">
        <v>24900</v>
      </c>
      <c r="F18" s="15">
        <v>6990</v>
      </c>
      <c r="G18" s="16">
        <f t="shared" si="0"/>
        <v>31890</v>
      </c>
      <c r="H18" s="16">
        <f t="shared" si="1"/>
        <v>38268</v>
      </c>
      <c r="I18" s="19"/>
    </row>
    <row r="19" spans="1:9" ht="144.94999999999999" customHeight="1" x14ac:dyDescent="0.25">
      <c r="A19" s="36" t="s">
        <v>430</v>
      </c>
      <c r="B19" s="17"/>
      <c r="C19" s="19" t="s">
        <v>464</v>
      </c>
      <c r="D19" s="50">
        <v>1</v>
      </c>
      <c r="E19" s="24">
        <v>99990</v>
      </c>
      <c r="F19" s="15">
        <v>27990</v>
      </c>
      <c r="G19" s="16">
        <f t="shared" ref="G19:G23" si="2">D19*(E19+F19)</f>
        <v>127980</v>
      </c>
      <c r="H19" s="16">
        <f t="shared" ref="H19:H23" si="3">1.2*G19</f>
        <v>153576</v>
      </c>
      <c r="I19" s="19" t="s">
        <v>889</v>
      </c>
    </row>
    <row r="20" spans="1:9" ht="144.94999999999999" customHeight="1" x14ac:dyDescent="0.25">
      <c r="A20" s="36" t="s">
        <v>431</v>
      </c>
      <c r="B20" s="17"/>
      <c r="C20" s="19" t="s">
        <v>464</v>
      </c>
      <c r="D20" s="50">
        <v>1</v>
      </c>
      <c r="E20" s="24">
        <v>15900</v>
      </c>
      <c r="F20" s="15">
        <v>3990</v>
      </c>
      <c r="G20" s="16">
        <f t="shared" si="2"/>
        <v>19890</v>
      </c>
      <c r="H20" s="16">
        <f t="shared" si="3"/>
        <v>23868</v>
      </c>
      <c r="I20" s="19" t="s">
        <v>889</v>
      </c>
    </row>
    <row r="21" spans="1:9" ht="144.94999999999999" customHeight="1" x14ac:dyDescent="0.25">
      <c r="A21" s="36" t="s">
        <v>432</v>
      </c>
      <c r="B21" s="17"/>
      <c r="C21" s="19" t="s">
        <v>464</v>
      </c>
      <c r="D21" s="50">
        <v>1</v>
      </c>
      <c r="E21" s="24">
        <v>3400</v>
      </c>
      <c r="F21" s="15">
        <v>790</v>
      </c>
      <c r="G21" s="16">
        <f t="shared" si="2"/>
        <v>4190</v>
      </c>
      <c r="H21" s="16">
        <f t="shared" si="3"/>
        <v>5028</v>
      </c>
      <c r="I21" s="19"/>
    </row>
    <row r="22" spans="1:9" ht="144.94999999999999" customHeight="1" x14ac:dyDescent="0.25">
      <c r="A22" s="36" t="s">
        <v>433</v>
      </c>
      <c r="B22" s="17"/>
      <c r="C22" s="19" t="s">
        <v>464</v>
      </c>
      <c r="D22" s="50">
        <v>1</v>
      </c>
      <c r="E22" s="24">
        <v>3990</v>
      </c>
      <c r="F22" s="15">
        <v>990</v>
      </c>
      <c r="G22" s="16">
        <f t="shared" si="2"/>
        <v>4980</v>
      </c>
      <c r="H22" s="16">
        <f t="shared" si="3"/>
        <v>5976</v>
      </c>
      <c r="I22" s="19"/>
    </row>
    <row r="23" spans="1:9" ht="144.94999999999999" customHeight="1" x14ac:dyDescent="0.25">
      <c r="A23" s="36" t="s">
        <v>434</v>
      </c>
      <c r="B23" s="17"/>
      <c r="C23" s="19" t="s">
        <v>464</v>
      </c>
      <c r="D23" s="50">
        <v>1</v>
      </c>
      <c r="E23" s="24">
        <v>4600</v>
      </c>
      <c r="F23" s="15">
        <v>1190</v>
      </c>
      <c r="G23" s="16">
        <f t="shared" si="2"/>
        <v>5790</v>
      </c>
      <c r="H23" s="16">
        <f t="shared" si="3"/>
        <v>6948</v>
      </c>
      <c r="I23" s="19"/>
    </row>
    <row r="24" spans="1:9" ht="15" customHeight="1" x14ac:dyDescent="0.25"/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C9AE85-1C5A-4902-8A8E-B7BBB7EF7B41}">
  <sheetPr>
    <tabColor rgb="FF92D050"/>
    <pageSetUpPr fitToPage="1"/>
  </sheetPr>
  <dimension ref="A1:I8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639</v>
      </c>
      <c r="B1" s="56"/>
      <c r="C1" s="56"/>
      <c r="D1" s="56"/>
      <c r="E1" s="56"/>
      <c r="F1" s="56"/>
      <c r="G1" s="56"/>
      <c r="H1" s="56"/>
      <c r="I1" s="56"/>
    </row>
    <row r="2" spans="1:9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633</v>
      </c>
      <c r="B3" s="17"/>
      <c r="C3" s="19" t="s">
        <v>829</v>
      </c>
      <c r="D3" s="22">
        <v>1</v>
      </c>
      <c r="E3" s="15">
        <v>1190</v>
      </c>
      <c r="F3" s="16">
        <v>200</v>
      </c>
      <c r="G3" s="15">
        <f>D3*(E3+F3)</f>
        <v>1390</v>
      </c>
      <c r="H3" s="15">
        <f>1.2*G3</f>
        <v>1668</v>
      </c>
      <c r="I3" s="19"/>
    </row>
    <row r="4" spans="1:9" ht="144.94999999999999" customHeight="1" x14ac:dyDescent="0.25">
      <c r="A4" s="36" t="s">
        <v>634</v>
      </c>
      <c r="B4" s="17"/>
      <c r="C4" s="19" t="s">
        <v>830</v>
      </c>
      <c r="D4" s="22">
        <v>1</v>
      </c>
      <c r="E4" s="15">
        <v>1990</v>
      </c>
      <c r="F4" s="16">
        <v>370</v>
      </c>
      <c r="G4" s="15">
        <f t="shared" ref="G4:G5" si="0">D4*(E4+F4)</f>
        <v>2360</v>
      </c>
      <c r="H4" s="15">
        <f t="shared" ref="H4:H5" si="1">1.2*G4</f>
        <v>2832</v>
      </c>
      <c r="I4" s="19"/>
    </row>
    <row r="5" spans="1:9" ht="144.94999999999999" customHeight="1" x14ac:dyDescent="0.25">
      <c r="A5" s="36" t="s">
        <v>635</v>
      </c>
      <c r="B5" s="17"/>
      <c r="C5" s="19" t="s">
        <v>832</v>
      </c>
      <c r="D5" s="22">
        <v>1</v>
      </c>
      <c r="E5" s="15">
        <v>2990</v>
      </c>
      <c r="F5" s="16">
        <v>500</v>
      </c>
      <c r="G5" s="15">
        <f t="shared" si="0"/>
        <v>3490</v>
      </c>
      <c r="H5" s="15">
        <f t="shared" si="1"/>
        <v>4188</v>
      </c>
      <c r="I5" s="19"/>
    </row>
    <row r="6" spans="1:9" ht="144.94999999999999" customHeight="1" x14ac:dyDescent="0.25">
      <c r="A6" s="36" t="s">
        <v>636</v>
      </c>
      <c r="B6" s="17"/>
      <c r="C6" s="19" t="s">
        <v>831</v>
      </c>
      <c r="D6" s="22">
        <v>1</v>
      </c>
      <c r="E6" s="15">
        <v>3790</v>
      </c>
      <c r="F6" s="16">
        <v>700</v>
      </c>
      <c r="G6" s="15">
        <f t="shared" ref="G6:G8" si="2">D6*(E6+F6)</f>
        <v>4490</v>
      </c>
      <c r="H6" s="15">
        <f t="shared" ref="H6:H8" si="3">1.2*G6</f>
        <v>5388</v>
      </c>
      <c r="I6" s="19"/>
    </row>
    <row r="7" spans="1:9" ht="144.94999999999999" customHeight="1" x14ac:dyDescent="0.25">
      <c r="A7" s="36" t="s">
        <v>637</v>
      </c>
      <c r="B7" s="17"/>
      <c r="C7" s="19" t="s">
        <v>833</v>
      </c>
      <c r="D7" s="22">
        <v>1</v>
      </c>
      <c r="E7" s="15">
        <v>4290</v>
      </c>
      <c r="F7" s="16">
        <v>720</v>
      </c>
      <c r="G7" s="15">
        <f t="shared" si="2"/>
        <v>5010</v>
      </c>
      <c r="H7" s="15">
        <f t="shared" si="3"/>
        <v>6012</v>
      </c>
      <c r="I7" s="19"/>
    </row>
    <row r="8" spans="1:9" ht="144.94999999999999" customHeight="1" x14ac:dyDescent="0.25">
      <c r="A8" s="36" t="s">
        <v>638</v>
      </c>
      <c r="B8" s="17"/>
      <c r="C8" s="19" t="s">
        <v>834</v>
      </c>
      <c r="D8" s="22">
        <v>1</v>
      </c>
      <c r="E8" s="15">
        <v>9990</v>
      </c>
      <c r="F8" s="16">
        <v>1600</v>
      </c>
      <c r="G8" s="15">
        <f t="shared" si="2"/>
        <v>11590</v>
      </c>
      <c r="H8" s="15">
        <f t="shared" si="3"/>
        <v>13908</v>
      </c>
      <c r="I8" s="19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92D050"/>
    <pageSetUpPr fitToPage="1"/>
  </sheetPr>
  <dimension ref="A1:I1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59" t="s">
        <v>500</v>
      </c>
      <c r="B1" s="60"/>
      <c r="C1" s="60"/>
      <c r="D1" s="60"/>
      <c r="E1" s="60"/>
      <c r="F1" s="60"/>
      <c r="G1" s="60"/>
      <c r="H1" s="60"/>
      <c r="I1" s="60"/>
    </row>
    <row r="2" spans="1:9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300</v>
      </c>
      <c r="B3" s="17"/>
      <c r="C3" s="19" t="s">
        <v>157</v>
      </c>
      <c r="D3" s="19">
        <v>1</v>
      </c>
      <c r="E3" s="16">
        <v>1330</v>
      </c>
      <c r="F3" s="16">
        <v>250</v>
      </c>
      <c r="G3" s="15">
        <f>D3*(E3+F3)</f>
        <v>1580</v>
      </c>
      <c r="H3" s="15">
        <f>1.2*G3</f>
        <v>1896</v>
      </c>
      <c r="I3" s="17"/>
    </row>
    <row r="4" spans="1:9" ht="144.94999999999999" customHeight="1" x14ac:dyDescent="0.25">
      <c r="A4" s="36" t="s">
        <v>301</v>
      </c>
      <c r="B4" s="17"/>
      <c r="C4" s="19" t="s">
        <v>183</v>
      </c>
      <c r="D4" s="17">
        <v>1</v>
      </c>
      <c r="E4" s="15">
        <v>1190</v>
      </c>
      <c r="F4" s="15">
        <v>250</v>
      </c>
      <c r="G4" s="15">
        <f t="shared" ref="G4:G11" si="0">D4*(E4+F4)</f>
        <v>1440</v>
      </c>
      <c r="H4" s="15">
        <f t="shared" ref="H4:H11" si="1">1.2*G4</f>
        <v>1728</v>
      </c>
      <c r="I4" s="17"/>
    </row>
    <row r="5" spans="1:9" ht="144.94999999999999" customHeight="1" x14ac:dyDescent="0.25">
      <c r="A5" s="36" t="s">
        <v>302</v>
      </c>
      <c r="B5" s="17"/>
      <c r="C5" s="19" t="s">
        <v>389</v>
      </c>
      <c r="D5" s="19">
        <v>1</v>
      </c>
      <c r="E5" s="15">
        <v>1360</v>
      </c>
      <c r="F5" s="15">
        <v>270</v>
      </c>
      <c r="G5" s="15">
        <f t="shared" si="0"/>
        <v>1630</v>
      </c>
      <c r="H5" s="15">
        <f t="shared" si="1"/>
        <v>1956</v>
      </c>
      <c r="I5" s="17"/>
    </row>
    <row r="6" spans="1:9" ht="144.94999999999999" customHeight="1" x14ac:dyDescent="0.25">
      <c r="A6" s="36" t="s">
        <v>303</v>
      </c>
      <c r="B6" s="17"/>
      <c r="C6" s="19" t="s">
        <v>390</v>
      </c>
      <c r="D6" s="17">
        <v>1</v>
      </c>
      <c r="E6" s="15">
        <v>1390</v>
      </c>
      <c r="F6" s="15">
        <v>270</v>
      </c>
      <c r="G6" s="15">
        <f t="shared" si="0"/>
        <v>1660</v>
      </c>
      <c r="H6" s="15">
        <f t="shared" si="1"/>
        <v>1992</v>
      </c>
      <c r="I6" s="17"/>
    </row>
    <row r="7" spans="1:9" ht="144.94999999999999" customHeight="1" x14ac:dyDescent="0.25">
      <c r="A7" s="36" t="s">
        <v>304</v>
      </c>
      <c r="B7" s="17"/>
      <c r="C7" s="19" t="s">
        <v>391</v>
      </c>
      <c r="D7" s="19">
        <v>1</v>
      </c>
      <c r="E7" s="15">
        <v>2270</v>
      </c>
      <c r="F7" s="15">
        <v>540</v>
      </c>
      <c r="G7" s="15">
        <f t="shared" si="0"/>
        <v>2810</v>
      </c>
      <c r="H7" s="15">
        <f t="shared" si="1"/>
        <v>3372</v>
      </c>
      <c r="I7" s="17"/>
    </row>
    <row r="8" spans="1:9" ht="144.94999999999999" customHeight="1" x14ac:dyDescent="0.25">
      <c r="A8" s="36" t="s">
        <v>307</v>
      </c>
      <c r="B8" s="17"/>
      <c r="C8" s="19" t="s">
        <v>391</v>
      </c>
      <c r="D8" s="17">
        <v>1</v>
      </c>
      <c r="E8" s="15">
        <v>2390</v>
      </c>
      <c r="F8" s="15">
        <v>540</v>
      </c>
      <c r="G8" s="15">
        <f t="shared" si="0"/>
        <v>2930</v>
      </c>
      <c r="H8" s="15">
        <f t="shared" si="1"/>
        <v>3516</v>
      </c>
      <c r="I8" s="17"/>
    </row>
    <row r="9" spans="1:9" ht="144.94999999999999" customHeight="1" x14ac:dyDescent="0.25">
      <c r="A9" s="36" t="s">
        <v>305</v>
      </c>
      <c r="B9" s="17"/>
      <c r="C9" s="19" t="s">
        <v>392</v>
      </c>
      <c r="D9" s="19">
        <v>1</v>
      </c>
      <c r="E9" s="15">
        <v>3260</v>
      </c>
      <c r="F9" s="15">
        <v>730</v>
      </c>
      <c r="G9" s="15">
        <f t="shared" si="0"/>
        <v>3990</v>
      </c>
      <c r="H9" s="15">
        <f t="shared" si="1"/>
        <v>4788</v>
      </c>
      <c r="I9" s="17"/>
    </row>
    <row r="10" spans="1:9" ht="144.94999999999999" customHeight="1" x14ac:dyDescent="0.25">
      <c r="A10" s="36" t="s">
        <v>308</v>
      </c>
      <c r="B10" s="17"/>
      <c r="C10" s="19" t="s">
        <v>392</v>
      </c>
      <c r="D10" s="17">
        <v>1</v>
      </c>
      <c r="E10" s="15">
        <v>3490</v>
      </c>
      <c r="F10" s="15">
        <v>730</v>
      </c>
      <c r="G10" s="15">
        <f t="shared" si="0"/>
        <v>4220</v>
      </c>
      <c r="H10" s="15">
        <f t="shared" si="1"/>
        <v>5064</v>
      </c>
      <c r="I10" s="17"/>
    </row>
    <row r="11" spans="1:9" ht="144.94999999999999" customHeight="1" x14ac:dyDescent="0.25">
      <c r="A11" s="36" t="s">
        <v>436</v>
      </c>
      <c r="B11" s="17"/>
      <c r="C11" s="19" t="s">
        <v>435</v>
      </c>
      <c r="D11" s="19">
        <v>1</v>
      </c>
      <c r="E11" s="15">
        <v>11690</v>
      </c>
      <c r="F11" s="15">
        <v>2140</v>
      </c>
      <c r="G11" s="15">
        <f t="shared" si="0"/>
        <v>13830</v>
      </c>
      <c r="H11" s="15">
        <f t="shared" si="1"/>
        <v>16596</v>
      </c>
      <c r="I11" s="17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92D050"/>
    <pageSetUpPr fitToPage="1"/>
  </sheetPr>
  <dimension ref="A1:I49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8" width="17.7109375" customWidth="1"/>
    <col min="9" max="9" width="17.7109375" style="27" customWidth="1"/>
  </cols>
  <sheetData>
    <row r="1" spans="1:9" ht="60" customHeight="1" x14ac:dyDescent="0.9">
      <c r="A1" s="56" t="s">
        <v>234</v>
      </c>
      <c r="B1" s="56"/>
      <c r="C1" s="56"/>
      <c r="D1" s="56"/>
      <c r="E1" s="56"/>
      <c r="F1" s="56"/>
      <c r="G1" s="56"/>
      <c r="H1" s="56"/>
      <c r="I1" s="56"/>
    </row>
    <row r="2" spans="1:9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275</v>
      </c>
      <c r="B3" s="17"/>
      <c r="C3" s="19" t="s">
        <v>241</v>
      </c>
      <c r="D3" s="22">
        <v>1</v>
      </c>
      <c r="E3" s="15">
        <v>880</v>
      </c>
      <c r="F3" s="16">
        <v>250</v>
      </c>
      <c r="G3" s="15">
        <f>D3*(E3+F3)</f>
        <v>1130</v>
      </c>
      <c r="H3" s="15">
        <f>1.2*G3</f>
        <v>1356</v>
      </c>
      <c r="I3" s="19"/>
    </row>
    <row r="4" spans="1:9" ht="144.94999999999999" customHeight="1" x14ac:dyDescent="0.25">
      <c r="A4" s="36" t="s">
        <v>276</v>
      </c>
      <c r="B4" s="17"/>
      <c r="C4" s="19" t="s">
        <v>241</v>
      </c>
      <c r="D4" s="22">
        <v>1</v>
      </c>
      <c r="E4" s="15">
        <v>730</v>
      </c>
      <c r="F4" s="16">
        <v>250</v>
      </c>
      <c r="G4" s="15">
        <f t="shared" ref="G4:G11" si="0">D4*(E4+F4)</f>
        <v>980</v>
      </c>
      <c r="H4" s="15">
        <f t="shared" ref="H4:H11" si="1">1.2*G4</f>
        <v>1176</v>
      </c>
      <c r="I4" s="19"/>
    </row>
    <row r="5" spans="1:9" ht="144.94999999999999" customHeight="1" x14ac:dyDescent="0.25">
      <c r="A5" s="36" t="s">
        <v>277</v>
      </c>
      <c r="B5" s="17"/>
      <c r="C5" s="19" t="s">
        <v>241</v>
      </c>
      <c r="D5" s="22">
        <v>1</v>
      </c>
      <c r="E5" s="15">
        <v>750</v>
      </c>
      <c r="F5" s="16">
        <v>250</v>
      </c>
      <c r="G5" s="15">
        <f t="shared" si="0"/>
        <v>1000</v>
      </c>
      <c r="H5" s="15">
        <f t="shared" si="1"/>
        <v>1200</v>
      </c>
      <c r="I5" s="19"/>
    </row>
    <row r="6" spans="1:9" ht="144.94999999999999" customHeight="1" x14ac:dyDescent="0.25">
      <c r="A6" s="36" t="s">
        <v>278</v>
      </c>
      <c r="B6" s="17"/>
      <c r="C6" s="19" t="s">
        <v>241</v>
      </c>
      <c r="D6" s="22">
        <v>1</v>
      </c>
      <c r="E6" s="15">
        <v>790</v>
      </c>
      <c r="F6" s="16">
        <v>250</v>
      </c>
      <c r="G6" s="15">
        <f t="shared" si="0"/>
        <v>1040</v>
      </c>
      <c r="H6" s="15">
        <f t="shared" si="1"/>
        <v>1248</v>
      </c>
      <c r="I6" s="19"/>
    </row>
    <row r="7" spans="1:9" ht="144.94999999999999" customHeight="1" x14ac:dyDescent="0.25">
      <c r="A7" s="36" t="s">
        <v>279</v>
      </c>
      <c r="B7" s="17"/>
      <c r="C7" s="19" t="s">
        <v>241</v>
      </c>
      <c r="D7" s="22">
        <v>1</v>
      </c>
      <c r="E7" s="15">
        <v>680</v>
      </c>
      <c r="F7" s="16">
        <v>250</v>
      </c>
      <c r="G7" s="15">
        <f t="shared" si="0"/>
        <v>930</v>
      </c>
      <c r="H7" s="15">
        <f t="shared" si="1"/>
        <v>1116</v>
      </c>
      <c r="I7" s="19"/>
    </row>
    <row r="8" spans="1:9" ht="144.94999999999999" customHeight="1" x14ac:dyDescent="0.25">
      <c r="A8" s="36" t="s">
        <v>280</v>
      </c>
      <c r="B8" s="17"/>
      <c r="C8" s="19" t="s">
        <v>241</v>
      </c>
      <c r="D8" s="22">
        <v>1</v>
      </c>
      <c r="E8" s="15">
        <v>850</v>
      </c>
      <c r="F8" s="16">
        <v>250</v>
      </c>
      <c r="G8" s="15">
        <f t="shared" si="0"/>
        <v>1100</v>
      </c>
      <c r="H8" s="15">
        <f t="shared" si="1"/>
        <v>1320</v>
      </c>
      <c r="I8" s="19"/>
    </row>
    <row r="9" spans="1:9" ht="144.94999999999999" customHeight="1" x14ac:dyDescent="0.25">
      <c r="A9" s="36" t="s">
        <v>281</v>
      </c>
      <c r="B9" s="17"/>
      <c r="C9" s="19" t="s">
        <v>241</v>
      </c>
      <c r="D9" s="22">
        <v>1</v>
      </c>
      <c r="E9" s="15">
        <v>870</v>
      </c>
      <c r="F9" s="16">
        <v>250</v>
      </c>
      <c r="G9" s="15">
        <f t="shared" si="0"/>
        <v>1120</v>
      </c>
      <c r="H9" s="15">
        <f t="shared" si="1"/>
        <v>1344</v>
      </c>
      <c r="I9" s="19"/>
    </row>
    <row r="10" spans="1:9" ht="144.94999999999999" customHeight="1" x14ac:dyDescent="0.25">
      <c r="A10" s="36" t="s">
        <v>282</v>
      </c>
      <c r="B10" s="17"/>
      <c r="C10" s="19" t="s">
        <v>241</v>
      </c>
      <c r="D10" s="22">
        <v>1</v>
      </c>
      <c r="E10" s="15">
        <v>690</v>
      </c>
      <c r="F10" s="16">
        <v>250</v>
      </c>
      <c r="G10" s="15">
        <f t="shared" si="0"/>
        <v>940</v>
      </c>
      <c r="H10" s="15">
        <f t="shared" si="1"/>
        <v>1128</v>
      </c>
      <c r="I10" s="19"/>
    </row>
    <row r="11" spans="1:9" ht="144.94999999999999" customHeight="1" x14ac:dyDescent="0.25">
      <c r="A11" s="36" t="s">
        <v>393</v>
      </c>
      <c r="B11" s="17"/>
      <c r="C11" s="19" t="s">
        <v>241</v>
      </c>
      <c r="D11" s="22">
        <v>1</v>
      </c>
      <c r="E11" s="15">
        <v>1490</v>
      </c>
      <c r="F11" s="16">
        <v>250</v>
      </c>
      <c r="G11" s="15">
        <f t="shared" si="0"/>
        <v>1740</v>
      </c>
      <c r="H11" s="15">
        <f t="shared" si="1"/>
        <v>2088</v>
      </c>
      <c r="I11" s="21" t="s">
        <v>551</v>
      </c>
    </row>
    <row r="12" spans="1:9" ht="144.94999999999999" customHeight="1" x14ac:dyDescent="0.25">
      <c r="A12" s="36" t="s">
        <v>394</v>
      </c>
      <c r="B12" s="17"/>
      <c r="C12" s="19" t="s">
        <v>241</v>
      </c>
      <c r="D12" s="22">
        <v>1</v>
      </c>
      <c r="E12" s="15">
        <v>1050</v>
      </c>
      <c r="F12" s="16">
        <v>250</v>
      </c>
      <c r="G12" s="15">
        <f t="shared" ref="G12:G49" si="2">D12*(E12+F12)</f>
        <v>1300</v>
      </c>
      <c r="H12" s="15">
        <f t="shared" ref="H12:H49" si="3">1.2*G12</f>
        <v>1560</v>
      </c>
      <c r="I12" s="19"/>
    </row>
    <row r="13" spans="1:9" ht="144.94999999999999" customHeight="1" x14ac:dyDescent="0.25">
      <c r="A13" s="36" t="s">
        <v>395</v>
      </c>
      <c r="B13" s="17"/>
      <c r="C13" s="19" t="s">
        <v>241</v>
      </c>
      <c r="D13" s="22">
        <v>1</v>
      </c>
      <c r="E13" s="15">
        <v>1090</v>
      </c>
      <c r="F13" s="16">
        <v>250</v>
      </c>
      <c r="G13" s="15">
        <f t="shared" si="2"/>
        <v>1340</v>
      </c>
      <c r="H13" s="15">
        <f t="shared" si="3"/>
        <v>1608</v>
      </c>
      <c r="I13" s="19"/>
    </row>
    <row r="14" spans="1:9" ht="144.94999999999999" customHeight="1" x14ac:dyDescent="0.25">
      <c r="A14" s="36" t="s">
        <v>396</v>
      </c>
      <c r="B14" s="17"/>
      <c r="C14" s="19" t="s">
        <v>241</v>
      </c>
      <c r="D14" s="22">
        <v>1</v>
      </c>
      <c r="E14" s="15">
        <v>830</v>
      </c>
      <c r="F14" s="16">
        <v>250</v>
      </c>
      <c r="G14" s="15">
        <f t="shared" si="2"/>
        <v>1080</v>
      </c>
      <c r="H14" s="15">
        <f t="shared" si="3"/>
        <v>1296</v>
      </c>
      <c r="I14" s="19"/>
    </row>
    <row r="15" spans="1:9" ht="144.94999999999999" customHeight="1" x14ac:dyDescent="0.25">
      <c r="A15" s="36" t="s">
        <v>835</v>
      </c>
      <c r="B15" s="17"/>
      <c r="C15" s="19" t="s">
        <v>241</v>
      </c>
      <c r="D15" s="22">
        <v>1</v>
      </c>
      <c r="E15" s="15">
        <v>990</v>
      </c>
      <c r="F15" s="16">
        <v>250</v>
      </c>
      <c r="G15" s="15">
        <f t="shared" ref="G15:G16" si="4">D15*(E15+F15)</f>
        <v>1240</v>
      </c>
      <c r="H15" s="15">
        <f t="shared" ref="H15:H16" si="5">1.2*G15</f>
        <v>1488</v>
      </c>
      <c r="I15" s="19"/>
    </row>
    <row r="16" spans="1:9" ht="144.94999999999999" customHeight="1" x14ac:dyDescent="0.25">
      <c r="A16" s="36" t="s">
        <v>836</v>
      </c>
      <c r="B16" s="17"/>
      <c r="C16" s="19" t="s">
        <v>241</v>
      </c>
      <c r="D16" s="22">
        <v>1</v>
      </c>
      <c r="E16" s="15">
        <v>2590</v>
      </c>
      <c r="F16" s="16">
        <v>250</v>
      </c>
      <c r="G16" s="15">
        <f t="shared" si="4"/>
        <v>2840</v>
      </c>
      <c r="H16" s="15">
        <f t="shared" si="5"/>
        <v>3408</v>
      </c>
      <c r="I16" s="19"/>
    </row>
    <row r="17" spans="1:9" ht="144.94999999999999" customHeight="1" x14ac:dyDescent="0.25">
      <c r="A17" s="36" t="s">
        <v>283</v>
      </c>
      <c r="B17" s="17"/>
      <c r="C17" s="19" t="s">
        <v>241</v>
      </c>
      <c r="D17" s="22">
        <v>1</v>
      </c>
      <c r="E17" s="15">
        <v>1390</v>
      </c>
      <c r="F17" s="16">
        <v>450</v>
      </c>
      <c r="G17" s="15">
        <f t="shared" si="2"/>
        <v>1840</v>
      </c>
      <c r="H17" s="15">
        <f t="shared" si="3"/>
        <v>2208</v>
      </c>
      <c r="I17" s="19"/>
    </row>
    <row r="18" spans="1:9" ht="144.94999999999999" customHeight="1" x14ac:dyDescent="0.25">
      <c r="A18" s="36" t="s">
        <v>284</v>
      </c>
      <c r="B18" s="17"/>
      <c r="C18" s="19" t="s">
        <v>241</v>
      </c>
      <c r="D18" s="22">
        <v>1</v>
      </c>
      <c r="E18" s="15">
        <v>1340</v>
      </c>
      <c r="F18" s="16">
        <v>450</v>
      </c>
      <c r="G18" s="15">
        <f t="shared" si="2"/>
        <v>1790</v>
      </c>
      <c r="H18" s="15">
        <f t="shared" si="3"/>
        <v>2148</v>
      </c>
      <c r="I18" s="19"/>
    </row>
    <row r="19" spans="1:9" ht="144.94999999999999" customHeight="1" x14ac:dyDescent="0.25">
      <c r="A19" s="36" t="s">
        <v>285</v>
      </c>
      <c r="B19" s="17"/>
      <c r="C19" s="19" t="s">
        <v>241</v>
      </c>
      <c r="D19" s="22">
        <v>1</v>
      </c>
      <c r="E19" s="15">
        <v>1290</v>
      </c>
      <c r="F19" s="16">
        <v>450</v>
      </c>
      <c r="G19" s="15">
        <f t="shared" si="2"/>
        <v>1740</v>
      </c>
      <c r="H19" s="15">
        <f t="shared" si="3"/>
        <v>2088</v>
      </c>
      <c r="I19" s="19"/>
    </row>
    <row r="20" spans="1:9" ht="144.94999999999999" customHeight="1" x14ac:dyDescent="0.25">
      <c r="A20" s="36" t="s">
        <v>286</v>
      </c>
      <c r="B20" s="17"/>
      <c r="C20" s="19" t="s">
        <v>241</v>
      </c>
      <c r="D20" s="22">
        <v>1</v>
      </c>
      <c r="E20" s="15">
        <v>1460</v>
      </c>
      <c r="F20" s="15">
        <v>450</v>
      </c>
      <c r="G20" s="15">
        <f t="shared" si="2"/>
        <v>1910</v>
      </c>
      <c r="H20" s="15">
        <f t="shared" si="3"/>
        <v>2292</v>
      </c>
      <c r="I20" s="19"/>
    </row>
    <row r="21" spans="1:9" ht="144.94999999999999" customHeight="1" x14ac:dyDescent="0.25">
      <c r="A21" s="36" t="s">
        <v>287</v>
      </c>
      <c r="B21" s="17"/>
      <c r="C21" s="19" t="s">
        <v>241</v>
      </c>
      <c r="D21" s="22">
        <v>1</v>
      </c>
      <c r="E21" s="15">
        <v>1290</v>
      </c>
      <c r="F21" s="15">
        <v>450</v>
      </c>
      <c r="G21" s="15">
        <f t="shared" si="2"/>
        <v>1740</v>
      </c>
      <c r="H21" s="15">
        <f t="shared" si="3"/>
        <v>2088</v>
      </c>
      <c r="I21" s="19"/>
    </row>
    <row r="22" spans="1:9" ht="144.94999999999999" customHeight="1" x14ac:dyDescent="0.25">
      <c r="A22" s="36" t="s">
        <v>397</v>
      </c>
      <c r="B22" s="17"/>
      <c r="C22" s="19" t="s">
        <v>241</v>
      </c>
      <c r="D22" s="22">
        <v>1</v>
      </c>
      <c r="E22" s="24">
        <v>1990</v>
      </c>
      <c r="F22" s="15">
        <v>450</v>
      </c>
      <c r="G22" s="15">
        <f t="shared" si="2"/>
        <v>2440</v>
      </c>
      <c r="H22" s="15">
        <f t="shared" si="3"/>
        <v>2928</v>
      </c>
      <c r="I22" s="19"/>
    </row>
    <row r="23" spans="1:9" ht="144.94999999999999" customHeight="1" x14ac:dyDescent="0.25">
      <c r="A23" s="36" t="s">
        <v>398</v>
      </c>
      <c r="B23" s="17"/>
      <c r="C23" s="19" t="s">
        <v>241</v>
      </c>
      <c r="D23" s="22">
        <v>1</v>
      </c>
      <c r="E23" s="15">
        <v>1790</v>
      </c>
      <c r="F23" s="15">
        <v>450</v>
      </c>
      <c r="G23" s="15">
        <f t="shared" si="2"/>
        <v>2240</v>
      </c>
      <c r="H23" s="15">
        <f t="shared" si="3"/>
        <v>2688</v>
      </c>
      <c r="I23" s="19"/>
    </row>
    <row r="24" spans="1:9" ht="144.94999999999999" customHeight="1" x14ac:dyDescent="0.25">
      <c r="A24" s="36" t="s">
        <v>399</v>
      </c>
      <c r="B24" s="17"/>
      <c r="C24" s="19" t="s">
        <v>241</v>
      </c>
      <c r="D24" s="22">
        <v>1</v>
      </c>
      <c r="E24" s="15">
        <v>1530</v>
      </c>
      <c r="F24" s="15">
        <v>450</v>
      </c>
      <c r="G24" s="15">
        <f t="shared" si="2"/>
        <v>1980</v>
      </c>
      <c r="H24" s="15">
        <f t="shared" si="3"/>
        <v>2376</v>
      </c>
      <c r="I24" s="19"/>
    </row>
    <row r="25" spans="1:9" ht="144.94999999999999" customHeight="1" x14ac:dyDescent="0.25">
      <c r="A25" s="36" t="s">
        <v>400</v>
      </c>
      <c r="B25" s="17"/>
      <c r="C25" s="19" t="s">
        <v>241</v>
      </c>
      <c r="D25" s="22">
        <v>1</v>
      </c>
      <c r="E25" s="15">
        <v>1290</v>
      </c>
      <c r="F25" s="15">
        <v>450</v>
      </c>
      <c r="G25" s="15">
        <f t="shared" si="2"/>
        <v>1740</v>
      </c>
      <c r="H25" s="15">
        <f t="shared" si="3"/>
        <v>2088</v>
      </c>
      <c r="I25" s="19"/>
    </row>
    <row r="26" spans="1:9" ht="144.94999999999999" customHeight="1" x14ac:dyDescent="0.25">
      <c r="A26" s="36" t="s">
        <v>837</v>
      </c>
      <c r="B26" s="17"/>
      <c r="C26" s="19" t="s">
        <v>241</v>
      </c>
      <c r="D26" s="22">
        <v>1</v>
      </c>
      <c r="E26" s="15">
        <v>3190</v>
      </c>
      <c r="F26" s="15">
        <v>450</v>
      </c>
      <c r="G26" s="15">
        <f t="shared" ref="G26:G27" si="6">D26*(E26+F26)</f>
        <v>3640</v>
      </c>
      <c r="H26" s="15">
        <f t="shared" ref="H26:H27" si="7">1.2*G26</f>
        <v>4368</v>
      </c>
      <c r="I26" s="19"/>
    </row>
    <row r="27" spans="1:9" ht="144.94999999999999" customHeight="1" x14ac:dyDescent="0.25">
      <c r="A27" s="36" t="s">
        <v>838</v>
      </c>
      <c r="B27" s="17"/>
      <c r="C27" s="19" t="s">
        <v>241</v>
      </c>
      <c r="D27" s="22">
        <v>1</v>
      </c>
      <c r="E27" s="15">
        <v>1390</v>
      </c>
      <c r="F27" s="15">
        <v>450</v>
      </c>
      <c r="G27" s="15">
        <f t="shared" si="6"/>
        <v>1840</v>
      </c>
      <c r="H27" s="15">
        <f t="shared" si="7"/>
        <v>2208</v>
      </c>
      <c r="I27" s="19"/>
    </row>
    <row r="28" spans="1:9" ht="144.94999999999999" customHeight="1" x14ac:dyDescent="0.25">
      <c r="A28" s="36" t="s">
        <v>288</v>
      </c>
      <c r="B28" s="17"/>
      <c r="C28" s="19" t="s">
        <v>241</v>
      </c>
      <c r="D28" s="22">
        <v>1</v>
      </c>
      <c r="E28" s="15">
        <v>2040</v>
      </c>
      <c r="F28" s="15">
        <v>600</v>
      </c>
      <c r="G28" s="15">
        <f t="shared" si="2"/>
        <v>2640</v>
      </c>
      <c r="H28" s="15">
        <f t="shared" si="3"/>
        <v>3168</v>
      </c>
      <c r="I28" s="19"/>
    </row>
    <row r="29" spans="1:9" ht="144.94999999999999" customHeight="1" x14ac:dyDescent="0.25">
      <c r="A29" s="36" t="s">
        <v>289</v>
      </c>
      <c r="B29" s="17"/>
      <c r="C29" s="19" t="s">
        <v>241</v>
      </c>
      <c r="D29" s="22">
        <v>1</v>
      </c>
      <c r="E29" s="15">
        <v>1940</v>
      </c>
      <c r="F29" s="15">
        <v>600</v>
      </c>
      <c r="G29" s="15">
        <f t="shared" si="2"/>
        <v>2540</v>
      </c>
      <c r="H29" s="15">
        <f t="shared" si="3"/>
        <v>3048</v>
      </c>
      <c r="I29" s="19"/>
    </row>
    <row r="30" spans="1:9" ht="144.94999999999999" customHeight="1" x14ac:dyDescent="0.25">
      <c r="A30" s="36" t="s">
        <v>290</v>
      </c>
      <c r="B30" s="17"/>
      <c r="C30" s="19" t="s">
        <v>241</v>
      </c>
      <c r="D30" s="22">
        <v>1</v>
      </c>
      <c r="E30" s="15">
        <v>1930</v>
      </c>
      <c r="F30" s="15">
        <v>600</v>
      </c>
      <c r="G30" s="15">
        <f t="shared" si="2"/>
        <v>2530</v>
      </c>
      <c r="H30" s="15">
        <f t="shared" si="3"/>
        <v>3036</v>
      </c>
      <c r="I30" s="19"/>
    </row>
    <row r="31" spans="1:9" ht="144.94999999999999" customHeight="1" x14ac:dyDescent="0.25">
      <c r="A31" s="36" t="s">
        <v>401</v>
      </c>
      <c r="B31" s="17"/>
      <c r="C31" s="19" t="s">
        <v>241</v>
      </c>
      <c r="D31" s="22">
        <v>1</v>
      </c>
      <c r="E31" s="15">
        <v>2360</v>
      </c>
      <c r="F31" s="15">
        <v>600</v>
      </c>
      <c r="G31" s="15">
        <f t="shared" si="2"/>
        <v>2960</v>
      </c>
      <c r="H31" s="15">
        <f t="shared" si="3"/>
        <v>3552</v>
      </c>
      <c r="I31" s="19"/>
    </row>
    <row r="32" spans="1:9" ht="144.94999999999999" customHeight="1" x14ac:dyDescent="0.25">
      <c r="A32" s="36" t="s">
        <v>402</v>
      </c>
      <c r="B32" s="17"/>
      <c r="C32" s="19" t="s">
        <v>241</v>
      </c>
      <c r="D32" s="22">
        <v>1</v>
      </c>
      <c r="E32" s="15">
        <v>1830</v>
      </c>
      <c r="F32" s="15">
        <v>600</v>
      </c>
      <c r="G32" s="15">
        <f t="shared" si="2"/>
        <v>2430</v>
      </c>
      <c r="H32" s="15">
        <f t="shared" si="3"/>
        <v>2916</v>
      </c>
      <c r="I32" s="19"/>
    </row>
    <row r="33" spans="1:9" ht="144.94999999999999" customHeight="1" x14ac:dyDescent="0.25">
      <c r="A33" s="36" t="s">
        <v>403</v>
      </c>
      <c r="B33" s="17"/>
      <c r="C33" s="19" t="s">
        <v>241</v>
      </c>
      <c r="D33" s="22">
        <v>1</v>
      </c>
      <c r="E33" s="24">
        <v>2690</v>
      </c>
      <c r="F33" s="15">
        <v>600</v>
      </c>
      <c r="G33" s="15">
        <f t="shared" si="2"/>
        <v>3290</v>
      </c>
      <c r="H33" s="15">
        <f t="shared" si="3"/>
        <v>3948</v>
      </c>
      <c r="I33" s="19"/>
    </row>
    <row r="34" spans="1:9" ht="144.94999999999999" customHeight="1" x14ac:dyDescent="0.25">
      <c r="A34" s="36" t="s">
        <v>839</v>
      </c>
      <c r="B34" s="17"/>
      <c r="C34" s="19" t="s">
        <v>241</v>
      </c>
      <c r="D34" s="22">
        <v>1</v>
      </c>
      <c r="E34" s="24">
        <v>3990</v>
      </c>
      <c r="F34" s="15">
        <v>600</v>
      </c>
      <c r="G34" s="15">
        <f t="shared" ref="G34:G35" si="8">D34*(E34+F34)</f>
        <v>4590</v>
      </c>
      <c r="H34" s="15">
        <f t="shared" ref="H34:H35" si="9">1.2*G34</f>
        <v>5508</v>
      </c>
      <c r="I34" s="19"/>
    </row>
    <row r="35" spans="1:9" ht="144.94999999999999" customHeight="1" x14ac:dyDescent="0.25">
      <c r="A35" s="36" t="s">
        <v>840</v>
      </c>
      <c r="B35" s="17"/>
      <c r="C35" s="19" t="s">
        <v>241</v>
      </c>
      <c r="D35" s="22">
        <v>1</v>
      </c>
      <c r="E35" s="24">
        <v>1990</v>
      </c>
      <c r="F35" s="15">
        <v>600</v>
      </c>
      <c r="G35" s="15">
        <f t="shared" si="8"/>
        <v>2590</v>
      </c>
      <c r="H35" s="15">
        <f t="shared" si="9"/>
        <v>3108</v>
      </c>
      <c r="I35" s="19"/>
    </row>
    <row r="36" spans="1:9" ht="144.94999999999999" customHeight="1" x14ac:dyDescent="0.25">
      <c r="A36" s="36" t="s">
        <v>291</v>
      </c>
      <c r="B36" s="17"/>
      <c r="C36" s="19" t="s">
        <v>241</v>
      </c>
      <c r="D36" s="22">
        <v>1</v>
      </c>
      <c r="E36" s="15">
        <v>2590</v>
      </c>
      <c r="F36" s="15">
        <v>750</v>
      </c>
      <c r="G36" s="15">
        <f t="shared" si="2"/>
        <v>3340</v>
      </c>
      <c r="H36" s="15">
        <f t="shared" si="3"/>
        <v>4008</v>
      </c>
      <c r="I36" s="19"/>
    </row>
    <row r="37" spans="1:9" ht="144.94999999999999" customHeight="1" x14ac:dyDescent="0.25">
      <c r="A37" s="36" t="s">
        <v>292</v>
      </c>
      <c r="B37" s="17"/>
      <c r="C37" s="19" t="s">
        <v>241</v>
      </c>
      <c r="D37" s="22">
        <v>1</v>
      </c>
      <c r="E37" s="15">
        <v>2490</v>
      </c>
      <c r="F37" s="15">
        <v>750</v>
      </c>
      <c r="G37" s="15">
        <f t="shared" si="2"/>
        <v>3240</v>
      </c>
      <c r="H37" s="15">
        <f t="shared" si="3"/>
        <v>3888</v>
      </c>
      <c r="I37" s="19"/>
    </row>
    <row r="38" spans="1:9" ht="144.94999999999999" customHeight="1" x14ac:dyDescent="0.25">
      <c r="A38" s="36" t="s">
        <v>404</v>
      </c>
      <c r="B38" s="17"/>
      <c r="C38" s="19" t="s">
        <v>241</v>
      </c>
      <c r="D38" s="22">
        <v>1</v>
      </c>
      <c r="E38" s="15">
        <v>2790</v>
      </c>
      <c r="F38" s="15">
        <v>750</v>
      </c>
      <c r="G38" s="15">
        <f t="shared" si="2"/>
        <v>3540</v>
      </c>
      <c r="H38" s="15">
        <f t="shared" si="3"/>
        <v>4248</v>
      </c>
      <c r="I38" s="19"/>
    </row>
    <row r="39" spans="1:9" ht="144.94999999999999" customHeight="1" x14ac:dyDescent="0.25">
      <c r="A39" s="36" t="s">
        <v>405</v>
      </c>
      <c r="B39" s="17"/>
      <c r="C39" s="19" t="s">
        <v>241</v>
      </c>
      <c r="D39" s="22">
        <v>1</v>
      </c>
      <c r="E39" s="15">
        <v>2890</v>
      </c>
      <c r="F39" s="15">
        <v>750</v>
      </c>
      <c r="G39" s="15">
        <f t="shared" si="2"/>
        <v>3640</v>
      </c>
      <c r="H39" s="15">
        <f t="shared" si="3"/>
        <v>4368</v>
      </c>
      <c r="I39" s="19"/>
    </row>
    <row r="40" spans="1:9" ht="144.94999999999999" customHeight="1" x14ac:dyDescent="0.25">
      <c r="A40" s="53" t="s">
        <v>841</v>
      </c>
      <c r="B40" s="17"/>
      <c r="C40" s="19" t="s">
        <v>241</v>
      </c>
      <c r="D40" s="52">
        <v>1</v>
      </c>
      <c r="E40" s="51">
        <v>4190</v>
      </c>
      <c r="F40" s="15">
        <v>600</v>
      </c>
      <c r="G40" s="15">
        <f t="shared" si="2"/>
        <v>4790</v>
      </c>
      <c r="H40" s="15">
        <f t="shared" si="3"/>
        <v>5748</v>
      </c>
      <c r="I40" s="19"/>
    </row>
    <row r="41" spans="1:9" ht="144.94999999999999" customHeight="1" x14ac:dyDescent="0.25">
      <c r="A41" s="53" t="s">
        <v>842</v>
      </c>
      <c r="B41" s="17"/>
      <c r="C41" s="19" t="s">
        <v>241</v>
      </c>
      <c r="D41" s="52">
        <v>1</v>
      </c>
      <c r="E41" s="51">
        <v>4990</v>
      </c>
      <c r="F41" s="15">
        <v>900</v>
      </c>
      <c r="G41" s="15">
        <f t="shared" si="2"/>
        <v>5890</v>
      </c>
      <c r="H41" s="15">
        <f t="shared" si="3"/>
        <v>7068</v>
      </c>
      <c r="I41" s="19"/>
    </row>
    <row r="42" spans="1:9" ht="144.94999999999999" customHeight="1" x14ac:dyDescent="0.25">
      <c r="A42" s="36" t="s">
        <v>293</v>
      </c>
      <c r="B42" s="17"/>
      <c r="C42" s="19" t="s">
        <v>241</v>
      </c>
      <c r="D42" s="22">
        <v>1</v>
      </c>
      <c r="E42" s="24">
        <v>2990</v>
      </c>
      <c r="F42" s="15">
        <v>900</v>
      </c>
      <c r="G42" s="15">
        <f t="shared" si="2"/>
        <v>3890</v>
      </c>
      <c r="H42" s="15">
        <f t="shared" si="3"/>
        <v>4668</v>
      </c>
      <c r="I42" s="19"/>
    </row>
    <row r="43" spans="1:9" ht="144.94999999999999" customHeight="1" x14ac:dyDescent="0.25">
      <c r="A43" s="36" t="s">
        <v>406</v>
      </c>
      <c r="B43" s="17"/>
      <c r="C43" s="19" t="s">
        <v>241</v>
      </c>
      <c r="D43" s="22">
        <v>1</v>
      </c>
      <c r="E43" s="24">
        <v>3490</v>
      </c>
      <c r="F43" s="15">
        <v>900</v>
      </c>
      <c r="G43" s="15">
        <f t="shared" si="2"/>
        <v>4390</v>
      </c>
      <c r="H43" s="15">
        <f t="shared" si="3"/>
        <v>5268</v>
      </c>
      <c r="I43" s="19"/>
    </row>
    <row r="44" spans="1:9" ht="144.94999999999999" customHeight="1" x14ac:dyDescent="0.25">
      <c r="A44" s="53" t="s">
        <v>843</v>
      </c>
      <c r="B44" s="17"/>
      <c r="C44" s="19" t="s">
        <v>241</v>
      </c>
      <c r="D44" s="52">
        <v>1</v>
      </c>
      <c r="E44" s="24">
        <v>3190</v>
      </c>
      <c r="F44" s="15">
        <v>900</v>
      </c>
      <c r="G44" s="15">
        <f t="shared" si="2"/>
        <v>4090</v>
      </c>
      <c r="H44" s="15">
        <f t="shared" si="3"/>
        <v>4908</v>
      </c>
      <c r="I44" s="19"/>
    </row>
    <row r="45" spans="1:9" ht="144.94999999999999" customHeight="1" x14ac:dyDescent="0.25">
      <c r="A45" s="36" t="s">
        <v>407</v>
      </c>
      <c r="B45" s="17"/>
      <c r="C45" s="19" t="s">
        <v>241</v>
      </c>
      <c r="D45" s="22">
        <v>1</v>
      </c>
      <c r="E45" s="24">
        <v>4690</v>
      </c>
      <c r="F45" s="15">
        <v>1050</v>
      </c>
      <c r="G45" s="15">
        <f t="shared" si="2"/>
        <v>5740</v>
      </c>
      <c r="H45" s="15">
        <f t="shared" si="3"/>
        <v>6888</v>
      </c>
      <c r="I45" s="19"/>
    </row>
    <row r="46" spans="1:9" ht="144.94999999999999" customHeight="1" x14ac:dyDescent="0.25">
      <c r="A46" s="36" t="s">
        <v>408</v>
      </c>
      <c r="B46" s="17"/>
      <c r="C46" s="19" t="s">
        <v>241</v>
      </c>
      <c r="D46" s="22">
        <v>1</v>
      </c>
      <c r="E46" s="24">
        <v>4390</v>
      </c>
      <c r="F46" s="15">
        <v>1050</v>
      </c>
      <c r="G46" s="15">
        <f t="shared" si="2"/>
        <v>5440</v>
      </c>
      <c r="H46" s="15">
        <f t="shared" si="3"/>
        <v>6528</v>
      </c>
      <c r="I46" s="19"/>
    </row>
    <row r="47" spans="1:9" ht="144.94999999999999" customHeight="1" x14ac:dyDescent="0.25">
      <c r="A47" s="36" t="s">
        <v>294</v>
      </c>
      <c r="B47" s="17"/>
      <c r="C47" s="19" t="s">
        <v>241</v>
      </c>
      <c r="D47" s="22">
        <v>1</v>
      </c>
      <c r="E47" s="24">
        <v>4760</v>
      </c>
      <c r="F47" s="15">
        <v>1200</v>
      </c>
      <c r="G47" s="15">
        <f t="shared" si="2"/>
        <v>5960</v>
      </c>
      <c r="H47" s="15">
        <f t="shared" si="3"/>
        <v>7152</v>
      </c>
      <c r="I47" s="19"/>
    </row>
    <row r="48" spans="1:9" ht="144.94999999999999" customHeight="1" x14ac:dyDescent="0.25">
      <c r="A48" s="36" t="s">
        <v>409</v>
      </c>
      <c r="B48" s="17"/>
      <c r="C48" s="19" t="s">
        <v>241</v>
      </c>
      <c r="D48" s="22">
        <v>1</v>
      </c>
      <c r="E48" s="24">
        <v>4990</v>
      </c>
      <c r="F48" s="15">
        <v>1200</v>
      </c>
      <c r="G48" s="15">
        <f t="shared" si="2"/>
        <v>6190</v>
      </c>
      <c r="H48" s="15">
        <f t="shared" si="3"/>
        <v>7428</v>
      </c>
      <c r="I48" s="19"/>
    </row>
    <row r="49" spans="1:9" ht="144.94999999999999" customHeight="1" x14ac:dyDescent="0.25">
      <c r="A49" s="36" t="s">
        <v>410</v>
      </c>
      <c r="B49" s="17"/>
      <c r="C49" s="19" t="s">
        <v>241</v>
      </c>
      <c r="D49" s="22">
        <v>1</v>
      </c>
      <c r="E49" s="24">
        <v>5790</v>
      </c>
      <c r="F49" s="15">
        <v>1350</v>
      </c>
      <c r="G49" s="15">
        <f t="shared" si="2"/>
        <v>7140</v>
      </c>
      <c r="H49" s="15">
        <f t="shared" si="3"/>
        <v>8568</v>
      </c>
      <c r="I49" s="19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A74296-83F8-483A-9690-BA52FDD47324}">
  <sheetPr>
    <tabColor rgb="FF92D050"/>
    <pageSetUpPr fitToPage="1"/>
  </sheetPr>
  <dimension ref="A1:J12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.75" x14ac:dyDescent="0.25"/>
  <cols>
    <col min="1" max="1" width="14.7109375" customWidth="1"/>
    <col min="2" max="3" width="29.7109375" customWidth="1"/>
    <col min="4" max="8" width="17.7109375" customWidth="1"/>
    <col min="9" max="9" width="17.7109375" style="28" customWidth="1"/>
    <col min="10" max="10" width="9.140625" customWidth="1"/>
  </cols>
  <sheetData>
    <row r="1" spans="1:10" ht="60" customHeight="1" x14ac:dyDescent="0.9">
      <c r="A1" s="56" t="s">
        <v>797</v>
      </c>
      <c r="B1" s="56"/>
      <c r="C1" s="56"/>
      <c r="D1" s="56"/>
      <c r="E1" s="56"/>
      <c r="F1" s="56"/>
      <c r="G1" s="56"/>
      <c r="H1" s="56"/>
      <c r="I1" s="56"/>
    </row>
    <row r="2" spans="1:10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10" ht="144.94999999999999" customHeight="1" x14ac:dyDescent="0.25">
      <c r="A3" s="36" t="s">
        <v>737</v>
      </c>
      <c r="B3" s="17"/>
      <c r="C3" s="19" t="s">
        <v>788</v>
      </c>
      <c r="D3" s="26">
        <v>1</v>
      </c>
      <c r="E3" s="15">
        <v>1090</v>
      </c>
      <c r="F3" s="15">
        <v>330</v>
      </c>
      <c r="G3" s="16">
        <f>D3*(E3+F3)</f>
        <v>1420</v>
      </c>
      <c r="H3" s="15">
        <f>1.2*G3</f>
        <v>1704</v>
      </c>
      <c r="I3" s="19" t="s">
        <v>749</v>
      </c>
      <c r="J3" s="47"/>
    </row>
    <row r="4" spans="1:10" ht="144.94999999999999" customHeight="1" x14ac:dyDescent="0.25">
      <c r="A4" s="36" t="s">
        <v>738</v>
      </c>
      <c r="B4" s="17"/>
      <c r="C4" s="19" t="s">
        <v>789</v>
      </c>
      <c r="D4" s="26">
        <v>1</v>
      </c>
      <c r="E4" s="15" t="s">
        <v>758</v>
      </c>
      <c r="F4" s="15"/>
      <c r="G4" s="16"/>
      <c r="H4" s="15"/>
      <c r="I4" s="19" t="s">
        <v>750</v>
      </c>
      <c r="J4" s="47"/>
    </row>
    <row r="5" spans="1:10" ht="144.94999999999999" customHeight="1" x14ac:dyDescent="0.25">
      <c r="A5" s="36" t="s">
        <v>739</v>
      </c>
      <c r="B5" s="17"/>
      <c r="C5" s="19" t="s">
        <v>790</v>
      </c>
      <c r="D5" s="26">
        <v>1</v>
      </c>
      <c r="E5" s="15">
        <v>1490</v>
      </c>
      <c r="F5" s="15">
        <v>450</v>
      </c>
      <c r="G5" s="16">
        <f t="shared" ref="G5:G9" si="0">D5*(E5+F5)</f>
        <v>1940</v>
      </c>
      <c r="H5" s="15">
        <f t="shared" ref="H5:H9" si="1">1.2*G5</f>
        <v>2328</v>
      </c>
      <c r="I5" s="19" t="s">
        <v>751</v>
      </c>
      <c r="J5" s="47"/>
    </row>
    <row r="6" spans="1:10" ht="144.94999999999999" customHeight="1" x14ac:dyDescent="0.25">
      <c r="A6" s="36" t="s">
        <v>740</v>
      </c>
      <c r="B6" s="17"/>
      <c r="C6" s="19" t="s">
        <v>791</v>
      </c>
      <c r="D6" s="26">
        <v>1</v>
      </c>
      <c r="E6" s="15" t="s">
        <v>758</v>
      </c>
      <c r="F6" s="15"/>
      <c r="G6" s="16"/>
      <c r="H6" s="15"/>
      <c r="I6" s="19" t="s">
        <v>752</v>
      </c>
      <c r="J6" s="47"/>
    </row>
    <row r="7" spans="1:10" ht="144.94999999999999" customHeight="1" x14ac:dyDescent="0.25">
      <c r="A7" s="36" t="s">
        <v>741</v>
      </c>
      <c r="B7" s="17"/>
      <c r="C7" s="19" t="s">
        <v>792</v>
      </c>
      <c r="D7" s="26">
        <v>1</v>
      </c>
      <c r="E7" s="15">
        <v>1990</v>
      </c>
      <c r="F7" s="15">
        <v>590</v>
      </c>
      <c r="G7" s="16">
        <f t="shared" si="0"/>
        <v>2580</v>
      </c>
      <c r="H7" s="15">
        <f t="shared" si="1"/>
        <v>3096</v>
      </c>
      <c r="I7" s="19" t="s">
        <v>753</v>
      </c>
      <c r="J7" s="47"/>
    </row>
    <row r="8" spans="1:10" ht="144.94999999999999" customHeight="1" x14ac:dyDescent="0.25">
      <c r="A8" s="36" t="s">
        <v>742</v>
      </c>
      <c r="B8" s="17"/>
      <c r="C8" s="19" t="s">
        <v>792</v>
      </c>
      <c r="D8" s="26">
        <v>1</v>
      </c>
      <c r="E8" s="15" t="s">
        <v>758</v>
      </c>
      <c r="F8" s="15"/>
      <c r="G8" s="16"/>
      <c r="H8" s="15"/>
      <c r="I8" s="19" t="s">
        <v>753</v>
      </c>
      <c r="J8" s="47"/>
    </row>
    <row r="9" spans="1:10" ht="144.94999999999999" customHeight="1" x14ac:dyDescent="0.25">
      <c r="A9" s="36" t="s">
        <v>743</v>
      </c>
      <c r="B9" s="17"/>
      <c r="C9" s="19" t="s">
        <v>793</v>
      </c>
      <c r="D9" s="26">
        <v>1</v>
      </c>
      <c r="E9" s="15">
        <v>4190</v>
      </c>
      <c r="F9" s="15">
        <v>1250</v>
      </c>
      <c r="G9" s="16">
        <f t="shared" si="0"/>
        <v>5440</v>
      </c>
      <c r="H9" s="15">
        <f t="shared" si="1"/>
        <v>6528</v>
      </c>
      <c r="I9" s="19" t="s">
        <v>754</v>
      </c>
      <c r="J9" s="47"/>
    </row>
    <row r="10" spans="1:10" ht="144.94999999999999" customHeight="1" x14ac:dyDescent="0.25">
      <c r="A10" s="36" t="s">
        <v>744</v>
      </c>
      <c r="B10" s="17"/>
      <c r="C10" s="19" t="s">
        <v>794</v>
      </c>
      <c r="D10" s="26">
        <v>1</v>
      </c>
      <c r="E10" s="15" t="s">
        <v>758</v>
      </c>
      <c r="F10" s="15"/>
      <c r="G10" s="16"/>
      <c r="H10" s="15"/>
      <c r="I10" s="19" t="s">
        <v>755</v>
      </c>
      <c r="J10" s="47"/>
    </row>
    <row r="11" spans="1:10" ht="144.94999999999999" customHeight="1" x14ac:dyDescent="0.25">
      <c r="A11" s="36" t="s">
        <v>745</v>
      </c>
      <c r="B11" s="17"/>
      <c r="C11" s="19" t="s">
        <v>795</v>
      </c>
      <c r="D11" s="26">
        <v>1</v>
      </c>
      <c r="E11" s="15">
        <v>5990</v>
      </c>
      <c r="F11" s="15">
        <v>1790</v>
      </c>
      <c r="G11" s="16">
        <f t="shared" ref="G11" si="2">D11*(E11+F11)</f>
        <v>7780</v>
      </c>
      <c r="H11" s="15">
        <f t="shared" ref="H11" si="3">1.2*G11</f>
        <v>9336</v>
      </c>
      <c r="I11" s="19" t="s">
        <v>756</v>
      </c>
      <c r="J11" s="47"/>
    </row>
    <row r="12" spans="1:10" ht="144.94999999999999" customHeight="1" x14ac:dyDescent="0.25">
      <c r="A12" s="36" t="s">
        <v>746</v>
      </c>
      <c r="B12" s="17"/>
      <c r="C12" s="21" t="s">
        <v>796</v>
      </c>
      <c r="D12" s="26">
        <v>1</v>
      </c>
      <c r="E12" s="15" t="s">
        <v>758</v>
      </c>
      <c r="F12" s="15"/>
      <c r="G12" s="16"/>
      <c r="H12" s="15"/>
      <c r="I12" s="19" t="s">
        <v>757</v>
      </c>
      <c r="J12" s="47"/>
    </row>
  </sheetData>
  <mergeCells count="1">
    <mergeCell ref="A1:I1"/>
  </mergeCells>
  <pageMargins left="0.25" right="0.25" top="0.75" bottom="0.75" header="0.30000000000000004" footer="0.30000000000000004"/>
  <pageSetup paperSize="9" scale="48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92D050"/>
    <pageSetUpPr fitToPage="1"/>
  </sheetPr>
  <dimension ref="A1:I1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132</v>
      </c>
      <c r="B1" s="56"/>
      <c r="C1" s="56"/>
      <c r="D1" s="56"/>
      <c r="E1" s="56"/>
      <c r="F1" s="56"/>
      <c r="G1" s="56"/>
      <c r="H1" s="56"/>
      <c r="I1" s="56"/>
    </row>
    <row r="2" spans="1:9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133</v>
      </c>
      <c r="B3" s="18"/>
      <c r="C3" s="19" t="s">
        <v>708</v>
      </c>
      <c r="D3" s="26">
        <v>1</v>
      </c>
      <c r="E3" s="15">
        <v>590</v>
      </c>
      <c r="F3" s="15">
        <v>120</v>
      </c>
      <c r="G3" s="16">
        <f>D3*(E3+F3)</f>
        <v>710</v>
      </c>
      <c r="H3" s="15">
        <f>1.2*G3</f>
        <v>852</v>
      </c>
      <c r="I3" s="17"/>
    </row>
    <row r="4" spans="1:9" ht="144.94999999999999" customHeight="1" x14ac:dyDescent="0.25">
      <c r="A4" s="36" t="s">
        <v>134</v>
      </c>
      <c r="B4" s="18"/>
      <c r="C4" s="19" t="s">
        <v>709</v>
      </c>
      <c r="D4" s="26">
        <v>1</v>
      </c>
      <c r="E4" s="15">
        <v>690</v>
      </c>
      <c r="F4" s="15">
        <v>120</v>
      </c>
      <c r="G4" s="16">
        <f t="shared" ref="G4:G5" si="0">D4*(E4+F4)</f>
        <v>810</v>
      </c>
      <c r="H4" s="15">
        <f t="shared" ref="H4:H5" si="1">1.2*G4</f>
        <v>972</v>
      </c>
      <c r="I4" s="17"/>
    </row>
    <row r="5" spans="1:9" ht="144.94999999999999" customHeight="1" x14ac:dyDescent="0.25">
      <c r="A5" s="36" t="s">
        <v>135</v>
      </c>
      <c r="B5" s="18"/>
      <c r="C5" s="19" t="s">
        <v>710</v>
      </c>
      <c r="D5" s="26">
        <v>1</v>
      </c>
      <c r="E5" s="15">
        <v>790</v>
      </c>
      <c r="F5" s="15">
        <v>120</v>
      </c>
      <c r="G5" s="16">
        <f t="shared" si="0"/>
        <v>910</v>
      </c>
      <c r="H5" s="15">
        <f t="shared" si="1"/>
        <v>1092</v>
      </c>
      <c r="I5" s="17"/>
    </row>
    <row r="6" spans="1:9" ht="144.94999999999999" customHeight="1" x14ac:dyDescent="0.25">
      <c r="A6" s="36" t="s">
        <v>552</v>
      </c>
      <c r="B6" s="18"/>
      <c r="C6" s="19" t="s">
        <v>711</v>
      </c>
      <c r="D6" s="26">
        <v>1</v>
      </c>
      <c r="E6" s="15">
        <v>590</v>
      </c>
      <c r="F6" s="15">
        <v>120</v>
      </c>
      <c r="G6" s="16">
        <f t="shared" ref="G6:G9" si="2">D6*(E6+F6)</f>
        <v>710</v>
      </c>
      <c r="H6" s="15">
        <f t="shared" ref="H6:H9" si="3">1.2*G6</f>
        <v>852</v>
      </c>
      <c r="I6" s="17"/>
    </row>
    <row r="7" spans="1:9" ht="144.94999999999999" customHeight="1" x14ac:dyDescent="0.25">
      <c r="A7" s="36" t="s">
        <v>553</v>
      </c>
      <c r="B7" s="18"/>
      <c r="C7" s="19" t="s">
        <v>712</v>
      </c>
      <c r="D7" s="26">
        <v>1</v>
      </c>
      <c r="E7" s="15">
        <v>680</v>
      </c>
      <c r="F7" s="15">
        <v>120</v>
      </c>
      <c r="G7" s="16">
        <f t="shared" si="2"/>
        <v>800</v>
      </c>
      <c r="H7" s="15">
        <f t="shared" si="3"/>
        <v>960</v>
      </c>
      <c r="I7" s="17"/>
    </row>
    <row r="8" spans="1:9" ht="144.94999999999999" customHeight="1" x14ac:dyDescent="0.25">
      <c r="A8" s="36" t="s">
        <v>554</v>
      </c>
      <c r="B8" s="18"/>
      <c r="C8" s="19" t="s">
        <v>713</v>
      </c>
      <c r="D8" s="26">
        <v>1</v>
      </c>
      <c r="E8" s="15">
        <v>930</v>
      </c>
      <c r="F8" s="15">
        <v>180</v>
      </c>
      <c r="G8" s="16">
        <f t="shared" si="2"/>
        <v>1110</v>
      </c>
      <c r="H8" s="15">
        <f t="shared" si="3"/>
        <v>1332</v>
      </c>
      <c r="I8" s="17"/>
    </row>
    <row r="9" spans="1:9" ht="144.94999999999999" customHeight="1" x14ac:dyDescent="0.25">
      <c r="A9" s="36" t="s">
        <v>555</v>
      </c>
      <c r="B9" s="18"/>
      <c r="C9" s="19" t="s">
        <v>714</v>
      </c>
      <c r="D9" s="26">
        <v>1</v>
      </c>
      <c r="E9" s="15">
        <v>990</v>
      </c>
      <c r="F9" s="15">
        <v>180</v>
      </c>
      <c r="G9" s="16">
        <f t="shared" si="2"/>
        <v>1170</v>
      </c>
      <c r="H9" s="15">
        <f t="shared" si="3"/>
        <v>1404</v>
      </c>
      <c r="I9" s="17"/>
    </row>
    <row r="10" spans="1:9" ht="144.94999999999999" customHeight="1" x14ac:dyDescent="0.25">
      <c r="A10" s="36" t="s">
        <v>715</v>
      </c>
      <c r="B10" s="18"/>
      <c r="C10" s="19" t="s">
        <v>716</v>
      </c>
      <c r="D10" s="26">
        <v>1</v>
      </c>
      <c r="E10" s="15">
        <v>990</v>
      </c>
      <c r="F10" s="15">
        <v>180</v>
      </c>
      <c r="G10" s="16">
        <f t="shared" ref="G10" si="4">D10*(E10+F10)</f>
        <v>1170</v>
      </c>
      <c r="H10" s="15">
        <f t="shared" ref="H10" si="5">1.2*G10</f>
        <v>1404</v>
      </c>
      <c r="I10" s="17"/>
    </row>
    <row r="11" spans="1:9" ht="18.75" x14ac:dyDescent="0.3">
      <c r="B11" s="3"/>
      <c r="E11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92D050"/>
    <pageSetUpPr fitToPage="1"/>
  </sheetPr>
  <dimension ref="A1:M2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2" width="29.7109375" customWidth="1"/>
    <col min="3" max="3" width="29.7109375" style="40" customWidth="1"/>
    <col min="4" max="9" width="17.7109375" customWidth="1"/>
  </cols>
  <sheetData>
    <row r="1" spans="1:13" ht="60" customHeight="1" x14ac:dyDescent="0.9">
      <c r="A1" s="56" t="s">
        <v>121</v>
      </c>
      <c r="B1" s="56"/>
      <c r="C1" s="56"/>
      <c r="D1" s="56"/>
      <c r="E1" s="56"/>
      <c r="F1" s="56"/>
      <c r="G1" s="56"/>
      <c r="H1" s="56"/>
      <c r="I1" s="56"/>
    </row>
    <row r="2" spans="1:13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13" ht="144.94999999999999" customHeight="1" x14ac:dyDescent="0.25">
      <c r="A3" s="36" t="s">
        <v>122</v>
      </c>
      <c r="B3" s="18"/>
      <c r="C3" s="19" t="s">
        <v>717</v>
      </c>
      <c r="D3" s="17">
        <v>1</v>
      </c>
      <c r="E3" s="16">
        <v>420</v>
      </c>
      <c r="F3" s="16">
        <v>98</v>
      </c>
      <c r="G3" s="16">
        <f>D3*(E3+F3)</f>
        <v>518</v>
      </c>
      <c r="H3" s="16">
        <f>1.2*G3</f>
        <v>621.6</v>
      </c>
      <c r="I3" s="19"/>
      <c r="J3" s="4"/>
      <c r="K3" s="4"/>
      <c r="L3" s="4"/>
    </row>
    <row r="4" spans="1:13" ht="144.94999999999999" customHeight="1" x14ac:dyDescent="0.25">
      <c r="A4" s="36" t="s">
        <v>123</v>
      </c>
      <c r="B4" s="18"/>
      <c r="C4" s="19" t="s">
        <v>718</v>
      </c>
      <c r="D4" s="17">
        <v>1</v>
      </c>
      <c r="E4" s="16">
        <v>590</v>
      </c>
      <c r="F4" s="15">
        <v>98</v>
      </c>
      <c r="G4" s="16">
        <f t="shared" ref="G4:G14" si="0">D4*(E4+F4)</f>
        <v>688</v>
      </c>
      <c r="H4" s="16">
        <f t="shared" ref="H4:H14" si="1">1.2*G4</f>
        <v>825.6</v>
      </c>
      <c r="I4" s="23"/>
      <c r="J4" s="8"/>
      <c r="K4" s="8"/>
      <c r="L4" s="8"/>
      <c r="M4" s="8"/>
    </row>
    <row r="5" spans="1:13" ht="144.94999999999999" customHeight="1" x14ac:dyDescent="0.25">
      <c r="A5" s="36" t="s">
        <v>124</v>
      </c>
      <c r="B5" s="18"/>
      <c r="C5" s="19" t="s">
        <v>719</v>
      </c>
      <c r="D5" s="17">
        <v>1</v>
      </c>
      <c r="E5" s="15">
        <v>540</v>
      </c>
      <c r="F5" s="16">
        <v>98</v>
      </c>
      <c r="G5" s="16">
        <f t="shared" si="0"/>
        <v>638</v>
      </c>
      <c r="H5" s="16">
        <f t="shared" si="1"/>
        <v>765.6</v>
      </c>
      <c r="I5" s="17"/>
    </row>
    <row r="6" spans="1:13" ht="144.94999999999999" customHeight="1" x14ac:dyDescent="0.25">
      <c r="A6" s="36" t="s">
        <v>125</v>
      </c>
      <c r="B6" s="18"/>
      <c r="C6" s="19" t="s">
        <v>720</v>
      </c>
      <c r="D6" s="17">
        <v>1</v>
      </c>
      <c r="E6" s="15">
        <v>550</v>
      </c>
      <c r="F6" s="15">
        <v>98</v>
      </c>
      <c r="G6" s="16">
        <f t="shared" si="0"/>
        <v>648</v>
      </c>
      <c r="H6" s="16">
        <f t="shared" si="1"/>
        <v>777.6</v>
      </c>
      <c r="I6" s="17"/>
    </row>
    <row r="7" spans="1:13" ht="144.94999999999999" customHeight="1" x14ac:dyDescent="0.25">
      <c r="A7" s="36" t="s">
        <v>126</v>
      </c>
      <c r="B7" s="18"/>
      <c r="C7" s="19" t="s">
        <v>721</v>
      </c>
      <c r="D7" s="17">
        <v>1</v>
      </c>
      <c r="E7" s="15">
        <v>490</v>
      </c>
      <c r="F7" s="16">
        <v>98</v>
      </c>
      <c r="G7" s="16">
        <f t="shared" si="0"/>
        <v>588</v>
      </c>
      <c r="H7" s="16">
        <f t="shared" si="1"/>
        <v>705.6</v>
      </c>
      <c r="I7" s="17"/>
    </row>
    <row r="8" spans="1:13" ht="144.94999999999999" customHeight="1" x14ac:dyDescent="0.25">
      <c r="A8" s="36" t="s">
        <v>127</v>
      </c>
      <c r="B8" s="18"/>
      <c r="C8" s="19" t="s">
        <v>722</v>
      </c>
      <c r="D8" s="17">
        <v>1</v>
      </c>
      <c r="E8" s="15">
        <v>690</v>
      </c>
      <c r="F8" s="15">
        <v>98</v>
      </c>
      <c r="G8" s="16">
        <f t="shared" si="0"/>
        <v>788</v>
      </c>
      <c r="H8" s="16">
        <f t="shared" si="1"/>
        <v>945.59999999999991</v>
      </c>
      <c r="I8" s="17"/>
    </row>
    <row r="9" spans="1:13" ht="144.94999999999999" customHeight="1" x14ac:dyDescent="0.25">
      <c r="A9" s="36" t="s">
        <v>128</v>
      </c>
      <c r="B9" s="18"/>
      <c r="C9" s="19" t="s">
        <v>723</v>
      </c>
      <c r="D9" s="17">
        <v>1</v>
      </c>
      <c r="E9" s="15">
        <v>770</v>
      </c>
      <c r="F9" s="16">
        <v>98</v>
      </c>
      <c r="G9" s="16">
        <f t="shared" si="0"/>
        <v>868</v>
      </c>
      <c r="H9" s="16">
        <f t="shared" si="1"/>
        <v>1041.5999999999999</v>
      </c>
      <c r="I9" s="17"/>
    </row>
    <row r="10" spans="1:13" ht="144.94999999999999" customHeight="1" x14ac:dyDescent="0.25">
      <c r="A10" s="36" t="s">
        <v>129</v>
      </c>
      <c r="B10" s="18"/>
      <c r="C10" s="19" t="s">
        <v>724</v>
      </c>
      <c r="D10" s="17">
        <v>1</v>
      </c>
      <c r="E10" s="15">
        <v>680</v>
      </c>
      <c r="F10" s="15">
        <v>98</v>
      </c>
      <c r="G10" s="16">
        <f t="shared" si="0"/>
        <v>778</v>
      </c>
      <c r="H10" s="16">
        <f t="shared" si="1"/>
        <v>933.59999999999991</v>
      </c>
      <c r="I10" s="17"/>
    </row>
    <row r="11" spans="1:13" ht="144.94999999999999" customHeight="1" x14ac:dyDescent="0.25">
      <c r="A11" s="36" t="s">
        <v>130</v>
      </c>
      <c r="B11" s="18"/>
      <c r="C11" s="19" t="s">
        <v>725</v>
      </c>
      <c r="D11" s="17">
        <v>1</v>
      </c>
      <c r="E11" s="15">
        <v>690</v>
      </c>
      <c r="F11" s="16">
        <v>98</v>
      </c>
      <c r="G11" s="16">
        <f t="shared" si="0"/>
        <v>788</v>
      </c>
      <c r="H11" s="16">
        <f t="shared" si="1"/>
        <v>945.59999999999991</v>
      </c>
      <c r="I11" s="17"/>
    </row>
    <row r="12" spans="1:13" ht="144.94999999999999" customHeight="1" x14ac:dyDescent="0.25">
      <c r="A12" s="36" t="s">
        <v>131</v>
      </c>
      <c r="B12" s="18"/>
      <c r="C12" s="19" t="s">
        <v>726</v>
      </c>
      <c r="D12" s="17">
        <v>1</v>
      </c>
      <c r="E12" s="15">
        <v>540</v>
      </c>
      <c r="F12" s="15">
        <v>98</v>
      </c>
      <c r="G12" s="16">
        <f t="shared" si="0"/>
        <v>638</v>
      </c>
      <c r="H12" s="16">
        <f t="shared" si="1"/>
        <v>765.6</v>
      </c>
      <c r="I12" s="17"/>
    </row>
    <row r="13" spans="1:13" ht="144.94999999999999" customHeight="1" x14ac:dyDescent="0.25">
      <c r="A13" s="36" t="s">
        <v>203</v>
      </c>
      <c r="B13" s="18"/>
      <c r="C13" s="19" t="s">
        <v>727</v>
      </c>
      <c r="D13" s="17">
        <v>1</v>
      </c>
      <c r="E13" s="15">
        <v>770</v>
      </c>
      <c r="F13" s="16">
        <v>98</v>
      </c>
      <c r="G13" s="16">
        <f t="shared" si="0"/>
        <v>868</v>
      </c>
      <c r="H13" s="16">
        <f t="shared" si="1"/>
        <v>1041.5999999999999</v>
      </c>
      <c r="I13" s="17"/>
    </row>
    <row r="14" spans="1:13" ht="144.94999999999999" customHeight="1" x14ac:dyDescent="0.25">
      <c r="A14" s="36" t="s">
        <v>204</v>
      </c>
      <c r="B14" s="18"/>
      <c r="C14" s="19" t="s">
        <v>728</v>
      </c>
      <c r="D14" s="17">
        <v>1</v>
      </c>
      <c r="E14" s="15">
        <v>660</v>
      </c>
      <c r="F14" s="15">
        <v>98</v>
      </c>
      <c r="G14" s="16">
        <f t="shared" si="0"/>
        <v>758</v>
      </c>
      <c r="H14" s="16">
        <f t="shared" si="1"/>
        <v>909.6</v>
      </c>
      <c r="I14" s="17"/>
    </row>
    <row r="15" spans="1:13" ht="135" customHeight="1" x14ac:dyDescent="0.25">
      <c r="A15" s="36" t="s">
        <v>820</v>
      </c>
      <c r="B15" s="18"/>
      <c r="C15" s="19" t="s">
        <v>821</v>
      </c>
      <c r="D15" s="17">
        <v>1</v>
      </c>
      <c r="E15" s="15">
        <v>510</v>
      </c>
      <c r="F15" s="15">
        <v>98</v>
      </c>
      <c r="G15" s="16">
        <f t="shared" ref="G15" si="2">D15*(E15+F15)</f>
        <v>608</v>
      </c>
      <c r="H15" s="16">
        <f t="shared" ref="H15" si="3">1.2*G15</f>
        <v>729.6</v>
      </c>
      <c r="I15" s="17"/>
    </row>
    <row r="17" spans="2:5" ht="18.75" x14ac:dyDescent="0.3">
      <c r="C17" s="42"/>
      <c r="D17" s="2"/>
    </row>
    <row r="18" spans="2:5" ht="18.75" x14ac:dyDescent="0.3">
      <c r="B18" s="3"/>
      <c r="C18" s="42"/>
      <c r="D18" s="2"/>
    </row>
    <row r="19" spans="2:5" ht="18.75" x14ac:dyDescent="0.3">
      <c r="C19" s="42"/>
      <c r="D19" s="2"/>
    </row>
    <row r="20" spans="2:5" ht="19.5" customHeight="1" x14ac:dyDescent="0.25"/>
    <row r="21" spans="2:5" ht="18.75" x14ac:dyDescent="0.3">
      <c r="B21" s="3"/>
      <c r="E21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rgb="FF92D050"/>
    <pageSetUpPr fitToPage="1"/>
  </sheetPr>
  <dimension ref="A1:I1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237</v>
      </c>
      <c r="B1" s="56"/>
      <c r="C1" s="56"/>
      <c r="D1" s="56"/>
      <c r="E1" s="56"/>
      <c r="F1" s="56"/>
      <c r="G1" s="56"/>
      <c r="H1" s="56"/>
      <c r="I1" s="56"/>
    </row>
    <row r="2" spans="1:9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295</v>
      </c>
      <c r="B3" s="17"/>
      <c r="C3" s="19" t="s">
        <v>413</v>
      </c>
      <c r="D3" s="17">
        <v>1</v>
      </c>
      <c r="E3" s="15">
        <v>1790</v>
      </c>
      <c r="F3" s="15">
        <v>530</v>
      </c>
      <c r="G3" s="16">
        <f>D3*(E3+F3)</f>
        <v>2320</v>
      </c>
      <c r="H3" s="15">
        <f>1.2*G3</f>
        <v>2784</v>
      </c>
      <c r="I3" s="17"/>
    </row>
    <row r="4" spans="1:9" ht="144.94999999999999" customHeight="1" x14ac:dyDescent="0.25">
      <c r="A4" s="36" t="s">
        <v>411</v>
      </c>
      <c r="B4" s="17"/>
      <c r="C4" s="19" t="s">
        <v>412</v>
      </c>
      <c r="D4" s="17">
        <v>1</v>
      </c>
      <c r="E4" s="15">
        <v>2090</v>
      </c>
      <c r="F4" s="15">
        <v>570</v>
      </c>
      <c r="G4" s="16">
        <f t="shared" ref="G4:G10" si="0">D4*(E4+F4)</f>
        <v>2660</v>
      </c>
      <c r="H4" s="15">
        <f t="shared" ref="H4:H10" si="1">1.2*G4</f>
        <v>3192</v>
      </c>
      <c r="I4" s="17"/>
    </row>
    <row r="5" spans="1:9" ht="144.94999999999999" customHeight="1" x14ac:dyDescent="0.25">
      <c r="A5" s="36" t="s">
        <v>296</v>
      </c>
      <c r="B5" s="17"/>
      <c r="C5" s="19" t="s">
        <v>414</v>
      </c>
      <c r="D5" s="17">
        <v>1</v>
      </c>
      <c r="E5" s="15">
        <v>2390</v>
      </c>
      <c r="F5" s="15">
        <v>620</v>
      </c>
      <c r="G5" s="16">
        <f t="shared" si="0"/>
        <v>3010</v>
      </c>
      <c r="H5" s="15">
        <f t="shared" si="1"/>
        <v>3612</v>
      </c>
      <c r="I5" s="17"/>
    </row>
    <row r="6" spans="1:9" ht="144.94999999999999" customHeight="1" x14ac:dyDescent="0.25">
      <c r="A6" s="36" t="s">
        <v>373</v>
      </c>
      <c r="B6" s="17"/>
      <c r="C6" s="19" t="s">
        <v>415</v>
      </c>
      <c r="D6" s="17">
        <v>1</v>
      </c>
      <c r="E6" s="15">
        <v>2890</v>
      </c>
      <c r="F6" s="15">
        <v>700</v>
      </c>
      <c r="G6" s="16">
        <f t="shared" si="0"/>
        <v>3590</v>
      </c>
      <c r="H6" s="15">
        <f t="shared" si="1"/>
        <v>4308</v>
      </c>
      <c r="I6" s="17"/>
    </row>
    <row r="7" spans="1:9" ht="144.94999999999999" customHeight="1" x14ac:dyDescent="0.25">
      <c r="A7" s="36" t="s">
        <v>297</v>
      </c>
      <c r="B7" s="17"/>
      <c r="C7" s="19" t="s">
        <v>416</v>
      </c>
      <c r="D7" s="17">
        <v>1</v>
      </c>
      <c r="E7" s="15">
        <v>3890</v>
      </c>
      <c r="F7" s="15">
        <v>780</v>
      </c>
      <c r="G7" s="16">
        <f t="shared" si="0"/>
        <v>4670</v>
      </c>
      <c r="H7" s="15">
        <f t="shared" si="1"/>
        <v>5604</v>
      </c>
      <c r="I7" s="17"/>
    </row>
    <row r="8" spans="1:9" ht="144.94999999999999" customHeight="1" x14ac:dyDescent="0.25">
      <c r="A8" s="36" t="s">
        <v>418</v>
      </c>
      <c r="B8" s="17"/>
      <c r="C8" s="19" t="s">
        <v>419</v>
      </c>
      <c r="D8" s="17">
        <v>1</v>
      </c>
      <c r="E8" s="15">
        <v>4790</v>
      </c>
      <c r="F8" s="15">
        <v>1145</v>
      </c>
      <c r="G8" s="16">
        <f t="shared" si="0"/>
        <v>5935</v>
      </c>
      <c r="H8" s="15">
        <f t="shared" si="1"/>
        <v>7122</v>
      </c>
      <c r="I8" s="17"/>
    </row>
    <row r="9" spans="1:9" ht="144.94999999999999" customHeight="1" x14ac:dyDescent="0.25">
      <c r="A9" s="36" t="s">
        <v>298</v>
      </c>
      <c r="B9" s="17"/>
      <c r="C9" s="19" t="s">
        <v>420</v>
      </c>
      <c r="D9" s="17">
        <v>1</v>
      </c>
      <c r="E9" s="15">
        <v>5520</v>
      </c>
      <c r="F9" s="15">
        <v>1400</v>
      </c>
      <c r="G9" s="16">
        <f t="shared" si="0"/>
        <v>6920</v>
      </c>
      <c r="H9" s="15">
        <f t="shared" si="1"/>
        <v>8304</v>
      </c>
      <c r="I9" s="17"/>
    </row>
    <row r="10" spans="1:9" ht="144.94999999999999" customHeight="1" x14ac:dyDescent="0.25">
      <c r="A10" s="36" t="s">
        <v>299</v>
      </c>
      <c r="B10" s="17"/>
      <c r="C10" s="19" t="s">
        <v>417</v>
      </c>
      <c r="D10" s="17">
        <v>1</v>
      </c>
      <c r="E10" s="15">
        <v>12590</v>
      </c>
      <c r="F10" s="15">
        <v>2900</v>
      </c>
      <c r="G10" s="16">
        <f t="shared" si="0"/>
        <v>15490</v>
      </c>
      <c r="H10" s="15">
        <f t="shared" si="1"/>
        <v>18588</v>
      </c>
      <c r="I10" s="17"/>
    </row>
    <row r="11" spans="1:9" ht="15" customHeight="1" x14ac:dyDescent="0.25"/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tabColor rgb="FFFF0000"/>
    <pageSetUpPr fitToPage="1"/>
  </sheetPr>
  <dimension ref="A1:M16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13" ht="60" customHeight="1" x14ac:dyDescent="0.9">
      <c r="A1" s="56" t="s">
        <v>787</v>
      </c>
      <c r="B1" s="56"/>
      <c r="C1" s="56"/>
      <c r="D1" s="56"/>
      <c r="E1" s="56"/>
      <c r="F1" s="56"/>
      <c r="G1" s="56"/>
      <c r="H1" s="56"/>
      <c r="I1" s="56"/>
      <c r="J1" s="27"/>
      <c r="K1" s="27"/>
      <c r="L1" s="27"/>
      <c r="M1" s="27"/>
    </row>
    <row r="2" spans="1:13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  <c r="J2" s="27"/>
      <c r="K2" s="27"/>
      <c r="L2" s="27"/>
      <c r="M2" s="27"/>
    </row>
    <row r="3" spans="1:13" ht="144.94999999999999" customHeight="1" x14ac:dyDescent="0.25">
      <c r="A3" s="36"/>
      <c r="B3" s="17"/>
      <c r="C3" s="19"/>
      <c r="D3" s="17"/>
      <c r="E3" s="15"/>
      <c r="F3" s="15"/>
      <c r="G3" s="16"/>
      <c r="H3" s="15"/>
      <c r="I3" s="17"/>
      <c r="J3" s="4"/>
      <c r="K3" s="4"/>
      <c r="L3" s="4"/>
      <c r="M3" s="27"/>
    </row>
    <row r="4" spans="1:13" ht="144.94999999999999" customHeight="1" x14ac:dyDescent="0.25">
      <c r="A4" s="36"/>
      <c r="B4" s="17"/>
      <c r="C4" s="19"/>
      <c r="D4" s="17"/>
      <c r="E4" s="15"/>
      <c r="F4" s="15"/>
      <c r="G4" s="16"/>
      <c r="H4" s="15"/>
      <c r="I4" s="17"/>
      <c r="J4" s="7"/>
      <c r="K4" s="7"/>
      <c r="L4" s="7"/>
      <c r="M4" s="7"/>
    </row>
    <row r="5" spans="1:13" ht="144.94999999999999" customHeight="1" x14ac:dyDescent="0.25">
      <c r="A5" s="36"/>
      <c r="B5" s="17"/>
      <c r="C5" s="19"/>
      <c r="D5" s="17"/>
      <c r="E5" s="15"/>
      <c r="F5" s="15"/>
      <c r="G5" s="16"/>
      <c r="H5" s="15"/>
      <c r="I5" s="17"/>
      <c r="J5" s="27"/>
      <c r="K5" s="27"/>
      <c r="L5" s="27"/>
      <c r="M5" s="27"/>
    </row>
    <row r="6" spans="1:13" ht="144.94999999999999" customHeight="1" x14ac:dyDescent="0.25">
      <c r="A6" s="36"/>
      <c r="B6" s="17"/>
      <c r="C6" s="19"/>
      <c r="D6" s="17"/>
      <c r="E6" s="15"/>
      <c r="F6" s="15"/>
      <c r="G6" s="16"/>
      <c r="H6" s="15"/>
      <c r="I6" s="17"/>
      <c r="J6" s="27"/>
      <c r="K6" s="27"/>
      <c r="L6" s="27"/>
      <c r="M6" s="27"/>
    </row>
    <row r="7" spans="1:13" ht="144.94999999999999" customHeight="1" x14ac:dyDescent="0.25">
      <c r="A7" s="36"/>
      <c r="B7" s="17"/>
      <c r="C7" s="19"/>
      <c r="D7" s="17"/>
      <c r="E7" s="15"/>
      <c r="F7" s="15"/>
      <c r="G7" s="16"/>
      <c r="H7" s="15"/>
      <c r="I7" s="17"/>
      <c r="J7" s="27"/>
      <c r="K7" s="27"/>
      <c r="L7" s="27"/>
      <c r="M7" s="27"/>
    </row>
    <row r="8" spans="1:13" ht="144.94999999999999" customHeight="1" x14ac:dyDescent="0.25">
      <c r="A8" s="36"/>
      <c r="B8" s="17"/>
      <c r="C8" s="19"/>
      <c r="D8" s="17"/>
      <c r="E8" s="15"/>
      <c r="F8" s="15"/>
      <c r="G8" s="16"/>
      <c r="H8" s="15"/>
      <c r="I8" s="17"/>
      <c r="J8" s="27"/>
      <c r="K8" s="27"/>
      <c r="L8" s="27"/>
      <c r="M8" s="27"/>
    </row>
    <row r="9" spans="1:13" ht="144.94999999999999" customHeight="1" x14ac:dyDescent="0.25">
      <c r="A9" s="36"/>
      <c r="B9" s="17"/>
      <c r="C9" s="19"/>
      <c r="D9" s="17"/>
      <c r="E9" s="15"/>
      <c r="F9" s="15"/>
      <c r="G9" s="16"/>
      <c r="H9" s="15"/>
      <c r="I9" s="17"/>
      <c r="J9" s="27"/>
      <c r="K9" s="27"/>
      <c r="L9" s="27"/>
      <c r="M9" s="27"/>
    </row>
    <row r="10" spans="1:13" ht="144.94999999999999" customHeight="1" x14ac:dyDescent="0.25">
      <c r="A10" s="36"/>
      <c r="B10" s="17"/>
      <c r="C10" s="19"/>
      <c r="D10" s="17"/>
      <c r="E10" s="15"/>
      <c r="F10" s="15"/>
      <c r="G10" s="16"/>
      <c r="H10" s="15"/>
      <c r="I10" s="17"/>
    </row>
    <row r="12" spans="1:13" ht="18.75" x14ac:dyDescent="0.3">
      <c r="C12" s="2"/>
      <c r="D12" s="2"/>
    </row>
    <row r="13" spans="1:13" ht="18.75" x14ac:dyDescent="0.3">
      <c r="B13" s="3"/>
      <c r="C13" s="2"/>
      <c r="D13" s="2"/>
    </row>
    <row r="14" spans="1:13" ht="18.75" x14ac:dyDescent="0.3">
      <c r="C14" s="2"/>
      <c r="D14" s="2"/>
    </row>
    <row r="15" spans="1:13" ht="19.5" customHeight="1" x14ac:dyDescent="0.25"/>
    <row r="16" spans="1:13" ht="18.75" x14ac:dyDescent="0.3">
      <c r="B16" s="3"/>
      <c r="E16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tabColor rgb="FF92D050"/>
    <pageSetUpPr fitToPage="1"/>
  </sheetPr>
  <dimension ref="A1:I2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59" t="s">
        <v>240</v>
      </c>
      <c r="B1" s="60"/>
      <c r="C1" s="60"/>
      <c r="D1" s="60"/>
      <c r="E1" s="60"/>
      <c r="F1" s="60"/>
      <c r="G1" s="60"/>
      <c r="H1" s="60"/>
      <c r="I1" s="60"/>
    </row>
    <row r="2" spans="1:9" s="6" customFormat="1" ht="50.1" customHeight="1" x14ac:dyDescent="0.25">
      <c r="A2" s="39" t="s">
        <v>0</v>
      </c>
      <c r="B2" s="39" t="s">
        <v>1</v>
      </c>
      <c r="C2" s="44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890</v>
      </c>
      <c r="B3" s="17"/>
      <c r="C3" s="19" t="s">
        <v>348</v>
      </c>
      <c r="D3" s="17">
        <v>1</v>
      </c>
      <c r="E3" s="15">
        <v>2070</v>
      </c>
      <c r="F3" s="15">
        <f>E3*0.2</f>
        <v>414</v>
      </c>
      <c r="G3" s="16">
        <f>D3*(E3+F3)</f>
        <v>2484</v>
      </c>
      <c r="H3" s="15">
        <f>1.2*G3</f>
        <v>2980.7999999999997</v>
      </c>
      <c r="I3" s="17"/>
    </row>
    <row r="4" spans="1:9" ht="144.94999999999999" customHeight="1" x14ac:dyDescent="0.25">
      <c r="A4" s="36" t="s">
        <v>891</v>
      </c>
      <c r="B4" s="17"/>
      <c r="C4" s="19" t="s">
        <v>349</v>
      </c>
      <c r="D4" s="17">
        <v>1</v>
      </c>
      <c r="E4" s="15">
        <v>2960</v>
      </c>
      <c r="F4" s="15">
        <f t="shared" ref="F4:F14" si="0">E4*0.2</f>
        <v>592</v>
      </c>
      <c r="G4" s="16">
        <f t="shared" ref="G4:G14" si="1">D4*(E4+F4)</f>
        <v>3552</v>
      </c>
      <c r="H4" s="15">
        <f t="shared" ref="H4:H14" si="2">1.2*G4</f>
        <v>4262.3999999999996</v>
      </c>
      <c r="I4" s="17"/>
    </row>
    <row r="5" spans="1:9" ht="144.94999999999999" customHeight="1" x14ac:dyDescent="0.25">
      <c r="A5" s="36" t="s">
        <v>892</v>
      </c>
      <c r="B5" s="17"/>
      <c r="C5" s="19" t="s">
        <v>349</v>
      </c>
      <c r="D5" s="17">
        <v>1</v>
      </c>
      <c r="E5" s="15">
        <v>3190</v>
      </c>
      <c r="F5" s="15">
        <f t="shared" si="0"/>
        <v>638</v>
      </c>
      <c r="G5" s="16">
        <f t="shared" si="1"/>
        <v>3828</v>
      </c>
      <c r="H5" s="15">
        <f t="shared" si="2"/>
        <v>4593.5999999999995</v>
      </c>
      <c r="I5" s="17"/>
    </row>
    <row r="6" spans="1:9" ht="144.94999999999999" customHeight="1" x14ac:dyDescent="0.25">
      <c r="A6" s="36" t="s">
        <v>893</v>
      </c>
      <c r="B6" s="17"/>
      <c r="C6" s="19" t="s">
        <v>350</v>
      </c>
      <c r="D6" s="17">
        <v>1</v>
      </c>
      <c r="E6" s="15">
        <v>3290</v>
      </c>
      <c r="F6" s="15">
        <f t="shared" si="0"/>
        <v>658</v>
      </c>
      <c r="G6" s="16">
        <f t="shared" si="1"/>
        <v>3948</v>
      </c>
      <c r="H6" s="15">
        <f t="shared" si="2"/>
        <v>4737.5999999999995</v>
      </c>
      <c r="I6" s="17"/>
    </row>
    <row r="7" spans="1:9" ht="144.94999999999999" customHeight="1" x14ac:dyDescent="0.25">
      <c r="A7" s="36" t="s">
        <v>894</v>
      </c>
      <c r="B7" s="17"/>
      <c r="C7" s="19" t="s">
        <v>351</v>
      </c>
      <c r="D7" s="17">
        <v>1</v>
      </c>
      <c r="E7" s="15">
        <v>3890</v>
      </c>
      <c r="F7" s="15">
        <f t="shared" si="0"/>
        <v>778</v>
      </c>
      <c r="G7" s="16">
        <f t="shared" si="1"/>
        <v>4668</v>
      </c>
      <c r="H7" s="15">
        <f t="shared" si="2"/>
        <v>5601.5999999999995</v>
      </c>
      <c r="I7" s="17"/>
    </row>
    <row r="8" spans="1:9" ht="144.94999999999999" customHeight="1" x14ac:dyDescent="0.25">
      <c r="A8" s="36" t="s">
        <v>895</v>
      </c>
      <c r="B8" s="17"/>
      <c r="C8" s="19" t="s">
        <v>352</v>
      </c>
      <c r="D8" s="17">
        <v>1</v>
      </c>
      <c r="E8" s="15">
        <v>4570</v>
      </c>
      <c r="F8" s="15">
        <f t="shared" si="0"/>
        <v>914</v>
      </c>
      <c r="G8" s="16">
        <f t="shared" si="1"/>
        <v>5484</v>
      </c>
      <c r="H8" s="15">
        <f t="shared" si="2"/>
        <v>6580.8</v>
      </c>
      <c r="I8" s="17"/>
    </row>
    <row r="9" spans="1:9" ht="144.94999999999999" customHeight="1" x14ac:dyDescent="0.25">
      <c r="A9" s="36" t="s">
        <v>896</v>
      </c>
      <c r="B9" s="17"/>
      <c r="C9" s="19" t="s">
        <v>353</v>
      </c>
      <c r="D9" s="17">
        <v>1</v>
      </c>
      <c r="E9" s="15">
        <v>4890</v>
      </c>
      <c r="F9" s="15">
        <f t="shared" si="0"/>
        <v>978</v>
      </c>
      <c r="G9" s="16">
        <f t="shared" si="1"/>
        <v>5868</v>
      </c>
      <c r="H9" s="15">
        <f t="shared" si="2"/>
        <v>7041.5999999999995</v>
      </c>
      <c r="I9" s="17"/>
    </row>
    <row r="10" spans="1:9" ht="144.94999999999999" customHeight="1" x14ac:dyDescent="0.25">
      <c r="A10" s="36" t="s">
        <v>897</v>
      </c>
      <c r="B10" s="17"/>
      <c r="C10" s="19" t="s">
        <v>354</v>
      </c>
      <c r="D10" s="17">
        <v>1</v>
      </c>
      <c r="E10" s="15">
        <v>4990</v>
      </c>
      <c r="F10" s="15">
        <f t="shared" si="0"/>
        <v>998</v>
      </c>
      <c r="G10" s="16">
        <f t="shared" si="1"/>
        <v>5988</v>
      </c>
      <c r="H10" s="15">
        <f t="shared" si="2"/>
        <v>7185.5999999999995</v>
      </c>
      <c r="I10" s="17"/>
    </row>
    <row r="11" spans="1:9" ht="144.94999999999999" customHeight="1" x14ac:dyDescent="0.25">
      <c r="A11" s="36" t="s">
        <v>898</v>
      </c>
      <c r="B11" s="17"/>
      <c r="C11" s="19" t="s">
        <v>355</v>
      </c>
      <c r="D11" s="17">
        <v>1</v>
      </c>
      <c r="E11" s="15">
        <v>5390</v>
      </c>
      <c r="F11" s="15">
        <f t="shared" si="0"/>
        <v>1078</v>
      </c>
      <c r="G11" s="16">
        <f t="shared" si="1"/>
        <v>6468</v>
      </c>
      <c r="H11" s="15">
        <f t="shared" si="2"/>
        <v>7761.5999999999995</v>
      </c>
      <c r="I11" s="17"/>
    </row>
    <row r="12" spans="1:9" ht="144.94999999999999" customHeight="1" x14ac:dyDescent="0.25">
      <c r="A12" s="36" t="s">
        <v>899</v>
      </c>
      <c r="B12" s="17"/>
      <c r="C12" s="19" t="s">
        <v>356</v>
      </c>
      <c r="D12" s="17">
        <v>1</v>
      </c>
      <c r="E12" s="15">
        <v>5630</v>
      </c>
      <c r="F12" s="15">
        <f t="shared" si="0"/>
        <v>1126</v>
      </c>
      <c r="G12" s="16">
        <f t="shared" si="1"/>
        <v>6756</v>
      </c>
      <c r="H12" s="15">
        <f t="shared" si="2"/>
        <v>8107.2</v>
      </c>
      <c r="I12" s="17"/>
    </row>
    <row r="13" spans="1:9" ht="174.95" customHeight="1" x14ac:dyDescent="0.25">
      <c r="A13" s="36" t="s">
        <v>900</v>
      </c>
      <c r="B13" s="17"/>
      <c r="C13" s="19" t="s">
        <v>357</v>
      </c>
      <c r="D13" s="17">
        <v>1</v>
      </c>
      <c r="E13" s="15">
        <v>8620</v>
      </c>
      <c r="F13" s="15">
        <f t="shared" si="0"/>
        <v>1724</v>
      </c>
      <c r="G13" s="16">
        <f t="shared" si="1"/>
        <v>10344</v>
      </c>
      <c r="H13" s="15">
        <f t="shared" si="2"/>
        <v>12412.8</v>
      </c>
      <c r="I13" s="17"/>
    </row>
    <row r="14" spans="1:9" ht="174.95" customHeight="1" x14ac:dyDescent="0.25">
      <c r="A14" s="36" t="s">
        <v>901</v>
      </c>
      <c r="B14" s="17"/>
      <c r="C14" s="19" t="s">
        <v>358</v>
      </c>
      <c r="D14" s="17">
        <v>1</v>
      </c>
      <c r="E14" s="15">
        <v>8890</v>
      </c>
      <c r="F14" s="15">
        <f t="shared" si="0"/>
        <v>1778</v>
      </c>
      <c r="G14" s="16">
        <f t="shared" si="1"/>
        <v>10668</v>
      </c>
      <c r="H14" s="15">
        <f t="shared" si="2"/>
        <v>12801.6</v>
      </c>
      <c r="I14" s="17"/>
    </row>
    <row r="15" spans="1:9" ht="15.75" x14ac:dyDescent="0.25">
      <c r="A15" s="41"/>
      <c r="B15" s="1"/>
      <c r="C15" s="1"/>
      <c r="D15" s="1"/>
      <c r="E15" s="1"/>
    </row>
    <row r="17" spans="2:5" ht="18.75" x14ac:dyDescent="0.3">
      <c r="C17" s="2"/>
      <c r="D17" s="2"/>
    </row>
    <row r="18" spans="2:5" ht="18.75" x14ac:dyDescent="0.3">
      <c r="B18" s="3"/>
      <c r="C18" s="2"/>
      <c r="D18" s="2"/>
    </row>
    <row r="19" spans="2:5" ht="18.75" x14ac:dyDescent="0.3">
      <c r="C19" s="2"/>
      <c r="D19" s="2"/>
    </row>
    <row r="20" spans="2:5" ht="19.5" customHeight="1" x14ac:dyDescent="0.25"/>
    <row r="21" spans="2:5" ht="18.75" x14ac:dyDescent="0.3">
      <c r="B21" s="3"/>
      <c r="E21" s="6"/>
    </row>
  </sheetData>
  <mergeCells count="1">
    <mergeCell ref="A1:I1"/>
  </mergeCells>
  <pageMargins left="0.25" right="0.25" top="0.75" bottom="0.75" header="0.30000000000000004" footer="0.30000000000000004"/>
  <pageSetup paperSize="9" scale="3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rgb="FF92D050"/>
    <pageSetUpPr fitToPage="1"/>
  </sheetPr>
  <dimension ref="A1:I2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495</v>
      </c>
      <c r="B1" s="56"/>
      <c r="C1" s="56"/>
      <c r="D1" s="56"/>
      <c r="E1" s="56"/>
      <c r="F1" s="56"/>
      <c r="G1" s="56"/>
      <c r="H1" s="56"/>
      <c r="I1" s="56"/>
    </row>
    <row r="2" spans="1:9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902</v>
      </c>
      <c r="B3" s="17"/>
      <c r="C3" s="19" t="s">
        <v>483</v>
      </c>
      <c r="D3" s="17">
        <v>1</v>
      </c>
      <c r="E3" s="15">
        <v>1790</v>
      </c>
      <c r="F3" s="15">
        <f>E3*0.2</f>
        <v>358</v>
      </c>
      <c r="G3" s="16">
        <f>D3*(E3+F3)</f>
        <v>2148</v>
      </c>
      <c r="H3" s="15">
        <f>1.2*G3</f>
        <v>2577.6</v>
      </c>
      <c r="I3" s="17"/>
    </row>
    <row r="4" spans="1:9" ht="144.94999999999999" customHeight="1" x14ac:dyDescent="0.25">
      <c r="A4" s="36" t="s">
        <v>903</v>
      </c>
      <c r="B4" s="17"/>
      <c r="C4" s="19" t="s">
        <v>484</v>
      </c>
      <c r="D4" s="17">
        <v>1</v>
      </c>
      <c r="E4" s="15">
        <v>2590</v>
      </c>
      <c r="F4" s="15">
        <f t="shared" ref="F4:F13" si="0">E4*0.2</f>
        <v>518</v>
      </c>
      <c r="G4" s="16">
        <f t="shared" ref="G4:G13" si="1">D4*(E4+F4)</f>
        <v>3108</v>
      </c>
      <c r="H4" s="15">
        <f t="shared" ref="H4:H13" si="2">1.2*G4</f>
        <v>3729.6</v>
      </c>
      <c r="I4" s="17"/>
    </row>
    <row r="5" spans="1:9" ht="144.94999999999999" customHeight="1" x14ac:dyDescent="0.25">
      <c r="A5" s="36" t="s">
        <v>904</v>
      </c>
      <c r="B5" s="17"/>
      <c r="C5" s="19" t="s">
        <v>485</v>
      </c>
      <c r="D5" s="17">
        <v>1</v>
      </c>
      <c r="E5" s="15">
        <v>2990</v>
      </c>
      <c r="F5" s="15">
        <f t="shared" si="0"/>
        <v>598</v>
      </c>
      <c r="G5" s="16">
        <f t="shared" si="1"/>
        <v>3588</v>
      </c>
      <c r="H5" s="15">
        <f t="shared" si="2"/>
        <v>4305.5999999999995</v>
      </c>
      <c r="I5" s="17"/>
    </row>
    <row r="6" spans="1:9" ht="144.94999999999999" customHeight="1" x14ac:dyDescent="0.25">
      <c r="A6" s="36" t="s">
        <v>905</v>
      </c>
      <c r="B6" s="17"/>
      <c r="C6" s="19" t="s">
        <v>486</v>
      </c>
      <c r="D6" s="17">
        <v>1</v>
      </c>
      <c r="E6" s="15">
        <v>3590</v>
      </c>
      <c r="F6" s="15">
        <f t="shared" si="0"/>
        <v>718</v>
      </c>
      <c r="G6" s="16">
        <f t="shared" si="1"/>
        <v>4308</v>
      </c>
      <c r="H6" s="15">
        <f t="shared" si="2"/>
        <v>5169.5999999999995</v>
      </c>
      <c r="I6" s="17"/>
    </row>
    <row r="7" spans="1:9" ht="144.94999999999999" customHeight="1" x14ac:dyDescent="0.25">
      <c r="A7" s="36" t="s">
        <v>906</v>
      </c>
      <c r="B7" s="17"/>
      <c r="C7" s="19" t="s">
        <v>487</v>
      </c>
      <c r="D7" s="17">
        <v>1</v>
      </c>
      <c r="E7" s="15">
        <v>4190</v>
      </c>
      <c r="F7" s="15">
        <f t="shared" si="0"/>
        <v>838</v>
      </c>
      <c r="G7" s="16">
        <f t="shared" si="1"/>
        <v>5028</v>
      </c>
      <c r="H7" s="15">
        <f t="shared" si="2"/>
        <v>6033.5999999999995</v>
      </c>
      <c r="I7" s="17"/>
    </row>
    <row r="8" spans="1:9" ht="144.94999999999999" customHeight="1" x14ac:dyDescent="0.25">
      <c r="A8" s="36" t="s">
        <v>907</v>
      </c>
      <c r="B8" s="17"/>
      <c r="C8" s="19" t="s">
        <v>488</v>
      </c>
      <c r="D8" s="17">
        <v>1</v>
      </c>
      <c r="E8" s="15">
        <v>4860</v>
      </c>
      <c r="F8" s="15">
        <f t="shared" si="0"/>
        <v>972</v>
      </c>
      <c r="G8" s="16">
        <f t="shared" si="1"/>
        <v>5832</v>
      </c>
      <c r="H8" s="15">
        <f t="shared" si="2"/>
        <v>6998.4</v>
      </c>
      <c r="I8" s="17"/>
    </row>
    <row r="9" spans="1:9" ht="144.94999999999999" customHeight="1" x14ac:dyDescent="0.25">
      <c r="A9" s="36" t="s">
        <v>908</v>
      </c>
      <c r="B9" s="17"/>
      <c r="C9" s="19" t="s">
        <v>489</v>
      </c>
      <c r="D9" s="17">
        <v>1</v>
      </c>
      <c r="E9" s="15">
        <v>4290</v>
      </c>
      <c r="F9" s="15">
        <f t="shared" si="0"/>
        <v>858</v>
      </c>
      <c r="G9" s="16">
        <f t="shared" si="1"/>
        <v>5148</v>
      </c>
      <c r="H9" s="15">
        <f t="shared" si="2"/>
        <v>6177.5999999999995</v>
      </c>
      <c r="I9" s="17"/>
    </row>
    <row r="10" spans="1:9" ht="144.94999999999999" customHeight="1" x14ac:dyDescent="0.25">
      <c r="A10" s="36" t="s">
        <v>909</v>
      </c>
      <c r="B10" s="17"/>
      <c r="C10" s="19" t="s">
        <v>490</v>
      </c>
      <c r="D10" s="17">
        <v>1</v>
      </c>
      <c r="E10" s="15">
        <v>4690</v>
      </c>
      <c r="F10" s="15">
        <f t="shared" si="0"/>
        <v>938</v>
      </c>
      <c r="G10" s="16">
        <f t="shared" si="1"/>
        <v>5628</v>
      </c>
      <c r="H10" s="15">
        <f t="shared" si="2"/>
        <v>6753.5999999999995</v>
      </c>
      <c r="I10" s="17"/>
    </row>
    <row r="11" spans="1:9" ht="144.94999999999999" customHeight="1" x14ac:dyDescent="0.25">
      <c r="A11" s="36" t="s">
        <v>910</v>
      </c>
      <c r="B11" s="17"/>
      <c r="C11" s="19" t="s">
        <v>491</v>
      </c>
      <c r="D11" s="17">
        <v>1</v>
      </c>
      <c r="E11" s="15">
        <v>4940</v>
      </c>
      <c r="F11" s="15">
        <f t="shared" si="0"/>
        <v>988</v>
      </c>
      <c r="G11" s="16">
        <f t="shared" si="1"/>
        <v>5928</v>
      </c>
      <c r="H11" s="15">
        <f t="shared" si="2"/>
        <v>7113.5999999999995</v>
      </c>
      <c r="I11" s="17"/>
    </row>
    <row r="12" spans="1:9" ht="144.94999999999999" customHeight="1" x14ac:dyDescent="0.25">
      <c r="A12" s="36" t="s">
        <v>911</v>
      </c>
      <c r="B12" s="17"/>
      <c r="C12" s="19" t="s">
        <v>492</v>
      </c>
      <c r="D12" s="17">
        <v>1</v>
      </c>
      <c r="E12" s="15">
        <v>7540</v>
      </c>
      <c r="F12" s="15">
        <f t="shared" si="0"/>
        <v>1508</v>
      </c>
      <c r="G12" s="16">
        <f t="shared" si="1"/>
        <v>9048</v>
      </c>
      <c r="H12" s="15">
        <f t="shared" si="2"/>
        <v>10857.6</v>
      </c>
      <c r="I12" s="17"/>
    </row>
    <row r="13" spans="1:9" ht="144.94999999999999" customHeight="1" x14ac:dyDescent="0.25">
      <c r="A13" s="36" t="s">
        <v>912</v>
      </c>
      <c r="B13" s="17"/>
      <c r="C13" s="19" t="s">
        <v>493</v>
      </c>
      <c r="D13" s="17">
        <v>1</v>
      </c>
      <c r="E13" s="15">
        <v>7790</v>
      </c>
      <c r="F13" s="15">
        <f t="shared" si="0"/>
        <v>1558</v>
      </c>
      <c r="G13" s="16">
        <f t="shared" si="1"/>
        <v>9348</v>
      </c>
      <c r="H13" s="15">
        <f t="shared" si="2"/>
        <v>11217.6</v>
      </c>
      <c r="I13" s="17"/>
    </row>
    <row r="14" spans="1:9" ht="15.75" customHeight="1" x14ac:dyDescent="0.25"/>
    <row r="15" spans="1:9" ht="15.75" x14ac:dyDescent="0.25">
      <c r="A15" s="41"/>
      <c r="B15" s="1"/>
      <c r="C15" s="1"/>
      <c r="D15" s="1"/>
      <c r="E15" s="1"/>
    </row>
    <row r="17" spans="2:5" ht="18.75" x14ac:dyDescent="0.3">
      <c r="C17" s="2"/>
      <c r="D17" s="2"/>
    </row>
    <row r="18" spans="2:5" ht="18.75" x14ac:dyDescent="0.3">
      <c r="B18" s="3"/>
      <c r="C18" s="2"/>
      <c r="D18" s="2"/>
    </row>
    <row r="19" spans="2:5" ht="18.75" x14ac:dyDescent="0.3">
      <c r="C19" s="2"/>
      <c r="D19" s="2"/>
    </row>
    <row r="20" spans="2:5" ht="19.5" customHeight="1" x14ac:dyDescent="0.25"/>
    <row r="21" spans="2:5" ht="18.75" x14ac:dyDescent="0.3">
      <c r="B21" s="3"/>
      <c r="E21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tabColor rgb="FF92D050"/>
    <pageSetUpPr fitToPage="1"/>
  </sheetPr>
  <dimension ref="A1:I11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184</v>
      </c>
      <c r="B1" s="56"/>
      <c r="C1" s="56"/>
      <c r="D1" s="56"/>
      <c r="E1" s="56"/>
      <c r="F1" s="56"/>
      <c r="G1" s="56"/>
      <c r="H1" s="56"/>
      <c r="I1" s="56"/>
    </row>
    <row r="2" spans="1:9" ht="50.1" customHeight="1" x14ac:dyDescent="0.25">
      <c r="A2" s="43" t="s">
        <v>0</v>
      </c>
      <c r="B2" s="43" t="s">
        <v>1</v>
      </c>
      <c r="C2" s="43" t="s">
        <v>2</v>
      </c>
      <c r="D2" s="43" t="s">
        <v>501</v>
      </c>
      <c r="E2" s="43" t="s">
        <v>502</v>
      </c>
      <c r="F2" s="43" t="s">
        <v>503</v>
      </c>
      <c r="G2" s="43" t="s">
        <v>504</v>
      </c>
      <c r="H2" s="43" t="s">
        <v>505</v>
      </c>
      <c r="I2" s="43" t="s">
        <v>506</v>
      </c>
    </row>
    <row r="3" spans="1:9" ht="144.94999999999999" customHeight="1" x14ac:dyDescent="0.25">
      <c r="A3" s="36" t="s">
        <v>650</v>
      </c>
      <c r="B3" s="18"/>
      <c r="C3" s="19" t="s">
        <v>185</v>
      </c>
      <c r="D3" s="17">
        <v>1</v>
      </c>
      <c r="E3" s="15">
        <v>2490</v>
      </c>
      <c r="F3" s="15">
        <v>590</v>
      </c>
      <c r="G3" s="16">
        <f>D3*(E3+F3)</f>
        <v>3080</v>
      </c>
      <c r="H3" s="15">
        <f>1.2*G3</f>
        <v>3696</v>
      </c>
      <c r="I3" s="19" t="s">
        <v>507</v>
      </c>
    </row>
    <row r="4" spans="1:9" ht="144.94999999999999" customHeight="1" x14ac:dyDescent="0.25">
      <c r="A4" s="36" t="s">
        <v>730</v>
      </c>
      <c r="B4" s="18"/>
      <c r="C4" s="19" t="s">
        <v>731</v>
      </c>
      <c r="D4" s="17">
        <v>1</v>
      </c>
      <c r="E4" s="15">
        <v>3890</v>
      </c>
      <c r="F4" s="15">
        <v>600</v>
      </c>
      <c r="G4" s="16">
        <f>D4*(E4+F4)</f>
        <v>4490</v>
      </c>
      <c r="H4" s="15">
        <f>1.2*G4</f>
        <v>5388</v>
      </c>
      <c r="I4" s="19" t="s">
        <v>507</v>
      </c>
    </row>
    <row r="5" spans="1:9" ht="15.75" x14ac:dyDescent="0.25">
      <c r="A5" s="1"/>
      <c r="B5" s="1"/>
      <c r="C5" s="1"/>
      <c r="D5" s="1"/>
      <c r="E5" s="1"/>
    </row>
    <row r="7" spans="1:9" ht="18.75" x14ac:dyDescent="0.3">
      <c r="C7" s="2"/>
      <c r="D7" s="2"/>
    </row>
    <row r="8" spans="1:9" ht="18.75" x14ac:dyDescent="0.3">
      <c r="B8" s="3"/>
      <c r="C8" s="2"/>
      <c r="D8" s="2"/>
    </row>
    <row r="9" spans="1:9" ht="18.75" x14ac:dyDescent="0.3">
      <c r="C9" s="2"/>
      <c r="D9" s="2"/>
    </row>
    <row r="10" spans="1:9" ht="19.5" customHeight="1" x14ac:dyDescent="0.25"/>
    <row r="11" spans="1:9" ht="18.75" x14ac:dyDescent="0.3">
      <c r="B11" s="3"/>
      <c r="E11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tabColor rgb="FF92D050"/>
    <pageSetUpPr fitToPage="1"/>
  </sheetPr>
  <dimension ref="A1:I19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27" customWidth="1"/>
    <col min="2" max="3" width="29.7109375" customWidth="1"/>
    <col min="4" max="9" width="17.7109375" customWidth="1"/>
  </cols>
  <sheetData>
    <row r="1" spans="1:9" ht="60" customHeight="1" x14ac:dyDescent="0.25">
      <c r="A1" s="61" t="s">
        <v>238</v>
      </c>
      <c r="B1" s="61"/>
      <c r="C1" s="61"/>
      <c r="D1" s="61"/>
      <c r="E1" s="61"/>
      <c r="F1" s="61"/>
      <c r="G1" s="61"/>
      <c r="H1" s="61"/>
      <c r="I1" s="61"/>
    </row>
    <row r="2" spans="1:9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45" t="s">
        <v>913</v>
      </c>
      <c r="B3" s="17"/>
      <c r="C3" s="19" t="s">
        <v>612</v>
      </c>
      <c r="D3" s="17">
        <v>1</v>
      </c>
      <c r="E3" s="15">
        <v>990</v>
      </c>
      <c r="F3" s="15">
        <v>200</v>
      </c>
      <c r="G3" s="15">
        <f>D3*(E3+F3)</f>
        <v>1190</v>
      </c>
      <c r="H3" s="15">
        <f>1.2*G3</f>
        <v>1428</v>
      </c>
      <c r="I3" s="17"/>
    </row>
    <row r="4" spans="1:9" ht="144.94999999999999" customHeight="1" x14ac:dyDescent="0.25">
      <c r="A4" s="45" t="s">
        <v>914</v>
      </c>
      <c r="B4" s="17"/>
      <c r="C4" s="19" t="s">
        <v>613</v>
      </c>
      <c r="D4" s="17">
        <v>1</v>
      </c>
      <c r="E4" s="15">
        <v>990</v>
      </c>
      <c r="F4" s="15">
        <v>200</v>
      </c>
      <c r="G4" s="15">
        <f t="shared" ref="G4:G5" si="0">D4*(E4+F4)</f>
        <v>1190</v>
      </c>
      <c r="H4" s="15">
        <f t="shared" ref="H4:H5" si="1">1.2*G4</f>
        <v>1428</v>
      </c>
      <c r="I4" s="17"/>
    </row>
    <row r="5" spans="1:9" ht="144.94999999999999" customHeight="1" x14ac:dyDescent="0.25">
      <c r="A5" s="45" t="s">
        <v>915</v>
      </c>
      <c r="B5" s="17"/>
      <c r="C5" s="19" t="s">
        <v>614</v>
      </c>
      <c r="D5" s="17">
        <v>1</v>
      </c>
      <c r="E5" s="15">
        <v>990</v>
      </c>
      <c r="F5" s="15">
        <v>200</v>
      </c>
      <c r="G5" s="15">
        <f t="shared" si="0"/>
        <v>1190</v>
      </c>
      <c r="H5" s="15">
        <f t="shared" si="1"/>
        <v>1428</v>
      </c>
      <c r="I5" s="17"/>
    </row>
    <row r="6" spans="1:9" ht="144.94999999999999" customHeight="1" x14ac:dyDescent="0.25">
      <c r="A6" s="45" t="s">
        <v>916</v>
      </c>
      <c r="B6" s="17"/>
      <c r="C6" s="19" t="s">
        <v>615</v>
      </c>
      <c r="D6" s="17">
        <v>1</v>
      </c>
      <c r="E6" s="15">
        <v>1790</v>
      </c>
      <c r="F6" s="15">
        <v>380</v>
      </c>
      <c r="G6" s="15">
        <f t="shared" ref="G6:G15" si="2">D6*(E6+F6)</f>
        <v>2170</v>
      </c>
      <c r="H6" s="15">
        <f t="shared" ref="H6:H15" si="3">1.2*G6</f>
        <v>2604</v>
      </c>
      <c r="I6" s="17"/>
    </row>
    <row r="7" spans="1:9" ht="144.94999999999999" customHeight="1" x14ac:dyDescent="0.25">
      <c r="A7" s="45" t="s">
        <v>917</v>
      </c>
      <c r="B7" s="17"/>
      <c r="C7" s="19" t="s">
        <v>616</v>
      </c>
      <c r="D7" s="17">
        <v>1</v>
      </c>
      <c r="E7" s="15">
        <v>1790</v>
      </c>
      <c r="F7" s="15">
        <v>380</v>
      </c>
      <c r="G7" s="15">
        <f t="shared" ref="G7:G8" si="4">D7*(E7+F7)</f>
        <v>2170</v>
      </c>
      <c r="H7" s="15">
        <f t="shared" ref="H7:H8" si="5">1.2*G7</f>
        <v>2604</v>
      </c>
      <c r="I7" s="17"/>
    </row>
    <row r="8" spans="1:9" ht="144.94999999999999" customHeight="1" x14ac:dyDescent="0.25">
      <c r="A8" s="45" t="s">
        <v>918</v>
      </c>
      <c r="B8" s="17"/>
      <c r="C8" s="19" t="s">
        <v>617</v>
      </c>
      <c r="D8" s="17">
        <v>1</v>
      </c>
      <c r="E8" s="15">
        <v>1790</v>
      </c>
      <c r="F8" s="15">
        <v>380</v>
      </c>
      <c r="G8" s="15">
        <f t="shared" si="4"/>
        <v>2170</v>
      </c>
      <c r="H8" s="15">
        <f t="shared" si="5"/>
        <v>2604</v>
      </c>
      <c r="I8" s="17"/>
    </row>
    <row r="9" spans="1:9" ht="144.94999999999999" customHeight="1" x14ac:dyDescent="0.25">
      <c r="A9" s="45" t="s">
        <v>919</v>
      </c>
      <c r="B9" s="17"/>
      <c r="C9" s="19" t="s">
        <v>618</v>
      </c>
      <c r="D9" s="17">
        <v>1</v>
      </c>
      <c r="E9" s="15">
        <v>2830</v>
      </c>
      <c r="F9" s="15">
        <v>570</v>
      </c>
      <c r="G9" s="15">
        <f t="shared" si="2"/>
        <v>3400</v>
      </c>
      <c r="H9" s="15">
        <f t="shared" si="3"/>
        <v>4080</v>
      </c>
      <c r="I9" s="17"/>
    </row>
    <row r="10" spans="1:9" ht="144.94999999999999" customHeight="1" x14ac:dyDescent="0.25">
      <c r="A10" s="45" t="s">
        <v>920</v>
      </c>
      <c r="B10" s="17"/>
      <c r="C10" s="19" t="s">
        <v>619</v>
      </c>
      <c r="D10" s="17">
        <v>1</v>
      </c>
      <c r="E10" s="15">
        <v>2830</v>
      </c>
      <c r="F10" s="15">
        <v>570</v>
      </c>
      <c r="G10" s="15">
        <f t="shared" ref="G10:G11" si="6">D10*(E10+F10)</f>
        <v>3400</v>
      </c>
      <c r="H10" s="15">
        <f t="shared" ref="H10:H11" si="7">1.2*G10</f>
        <v>4080</v>
      </c>
      <c r="I10" s="17"/>
    </row>
    <row r="11" spans="1:9" ht="144.94999999999999" customHeight="1" x14ac:dyDescent="0.25">
      <c r="A11" s="45" t="s">
        <v>921</v>
      </c>
      <c r="B11" s="17"/>
      <c r="C11" s="19" t="s">
        <v>620</v>
      </c>
      <c r="D11" s="17">
        <v>1</v>
      </c>
      <c r="E11" s="15">
        <v>2830</v>
      </c>
      <c r="F11" s="15">
        <v>570</v>
      </c>
      <c r="G11" s="15">
        <f t="shared" si="6"/>
        <v>3400</v>
      </c>
      <c r="H11" s="15">
        <f t="shared" si="7"/>
        <v>4080</v>
      </c>
      <c r="I11" s="17"/>
    </row>
    <row r="12" spans="1:9" ht="144.94999999999999" customHeight="1" x14ac:dyDescent="0.25">
      <c r="A12" s="45" t="s">
        <v>922</v>
      </c>
      <c r="B12" s="17"/>
      <c r="C12" s="19" t="s">
        <v>621</v>
      </c>
      <c r="D12" s="17">
        <v>1</v>
      </c>
      <c r="E12" s="15">
        <v>2830</v>
      </c>
      <c r="F12" s="15">
        <v>570</v>
      </c>
      <c r="G12" s="15">
        <f t="shared" si="2"/>
        <v>3400</v>
      </c>
      <c r="H12" s="15">
        <f t="shared" si="3"/>
        <v>4080</v>
      </c>
      <c r="I12" s="17"/>
    </row>
    <row r="13" spans="1:9" ht="144.94999999999999" customHeight="1" x14ac:dyDescent="0.25">
      <c r="A13" s="45" t="s">
        <v>924</v>
      </c>
      <c r="B13" s="17"/>
      <c r="C13" s="19" t="s">
        <v>622</v>
      </c>
      <c r="D13" s="17">
        <v>1</v>
      </c>
      <c r="E13" s="15">
        <v>2830</v>
      </c>
      <c r="F13" s="15">
        <v>570</v>
      </c>
      <c r="G13" s="15">
        <f t="shared" ref="G13:G14" si="8">D13*(E13+F13)</f>
        <v>3400</v>
      </c>
      <c r="H13" s="15">
        <f t="shared" ref="H13:H14" si="9">1.2*G13</f>
        <v>4080</v>
      </c>
      <c r="I13" s="17"/>
    </row>
    <row r="14" spans="1:9" ht="144.94999999999999" customHeight="1" x14ac:dyDescent="0.25">
      <c r="A14" s="45" t="s">
        <v>923</v>
      </c>
      <c r="B14" s="17"/>
      <c r="C14" s="19" t="s">
        <v>623</v>
      </c>
      <c r="D14" s="17">
        <v>1</v>
      </c>
      <c r="E14" s="15">
        <v>2830</v>
      </c>
      <c r="F14" s="15">
        <v>570</v>
      </c>
      <c r="G14" s="15">
        <f t="shared" si="8"/>
        <v>3400</v>
      </c>
      <c r="H14" s="15">
        <f t="shared" si="9"/>
        <v>4080</v>
      </c>
      <c r="I14" s="17"/>
    </row>
    <row r="15" spans="1:9" ht="144.94999999999999" customHeight="1" x14ac:dyDescent="0.25">
      <c r="A15" s="45" t="s">
        <v>925</v>
      </c>
      <c r="B15" s="17"/>
      <c r="C15" s="19" t="s">
        <v>624</v>
      </c>
      <c r="D15" s="17">
        <v>1</v>
      </c>
      <c r="E15" s="15">
        <v>2830</v>
      </c>
      <c r="F15" s="15">
        <v>570</v>
      </c>
      <c r="G15" s="15">
        <f t="shared" si="2"/>
        <v>3400</v>
      </c>
      <c r="H15" s="15">
        <f t="shared" si="3"/>
        <v>4080</v>
      </c>
      <c r="I15" s="17"/>
    </row>
    <row r="16" spans="1:9" ht="144.94999999999999" customHeight="1" x14ac:dyDescent="0.25">
      <c r="A16" s="45" t="s">
        <v>926</v>
      </c>
      <c r="B16" s="17"/>
      <c r="C16" s="19" t="s">
        <v>625</v>
      </c>
      <c r="D16" s="17">
        <v>1</v>
      </c>
      <c r="E16" s="15">
        <v>2830</v>
      </c>
      <c r="F16" s="15">
        <v>570</v>
      </c>
      <c r="G16" s="15">
        <f t="shared" ref="G16:G17" si="10">D16*(E16+F16)</f>
        <v>3400</v>
      </c>
      <c r="H16" s="15">
        <f t="shared" ref="H16:H17" si="11">1.2*G16</f>
        <v>4080</v>
      </c>
      <c r="I16" s="17"/>
    </row>
    <row r="17" spans="1:9" ht="144.94999999999999" customHeight="1" x14ac:dyDescent="0.25">
      <c r="A17" s="45" t="s">
        <v>927</v>
      </c>
      <c r="B17" s="17"/>
      <c r="C17" s="19" t="s">
        <v>626</v>
      </c>
      <c r="D17" s="17">
        <v>1</v>
      </c>
      <c r="E17" s="15">
        <v>2830</v>
      </c>
      <c r="F17" s="15">
        <v>570</v>
      </c>
      <c r="G17" s="15">
        <f t="shared" si="10"/>
        <v>3400</v>
      </c>
      <c r="H17" s="15">
        <f t="shared" si="11"/>
        <v>4080</v>
      </c>
      <c r="I17" s="17"/>
    </row>
    <row r="18" spans="1:9" ht="19.5" customHeight="1" x14ac:dyDescent="0.25"/>
    <row r="19" spans="1:9" ht="18.75" x14ac:dyDescent="0.3">
      <c r="B19" s="3"/>
      <c r="E19" s="6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>
    <tabColor rgb="FF92D050"/>
    <pageSetUpPr fitToPage="1"/>
  </sheetPr>
  <dimension ref="A1:I23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136</v>
      </c>
      <c r="B1" s="56"/>
      <c r="C1" s="56"/>
      <c r="D1" s="56"/>
      <c r="E1" s="56"/>
      <c r="F1" s="56"/>
      <c r="G1" s="56"/>
      <c r="H1" s="56"/>
      <c r="I1" s="56"/>
    </row>
    <row r="2" spans="1:9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928</v>
      </c>
      <c r="B3" s="18"/>
      <c r="C3" s="19" t="s">
        <v>359</v>
      </c>
      <c r="D3" s="17">
        <v>1</v>
      </c>
      <c r="E3" s="15">
        <v>1050</v>
      </c>
      <c r="F3" s="15">
        <v>320</v>
      </c>
      <c r="G3" s="16">
        <f>D3*(E3+F3)</f>
        <v>1370</v>
      </c>
      <c r="H3" s="15">
        <f>1.2*G3</f>
        <v>1644</v>
      </c>
      <c r="I3" s="18"/>
    </row>
    <row r="4" spans="1:9" ht="144.94999999999999" customHeight="1" x14ac:dyDescent="0.25">
      <c r="A4" s="36" t="s">
        <v>929</v>
      </c>
      <c r="B4" s="18"/>
      <c r="C4" s="19" t="s">
        <v>360</v>
      </c>
      <c r="D4" s="17">
        <v>1</v>
      </c>
      <c r="E4" s="15">
        <v>1150</v>
      </c>
      <c r="F4" s="15">
        <v>320</v>
      </c>
      <c r="G4" s="16">
        <f t="shared" ref="G4:G15" si="0">D4*(E4+F4)</f>
        <v>1470</v>
      </c>
      <c r="H4" s="15">
        <f t="shared" ref="H4:H15" si="1">1.2*G4</f>
        <v>1764</v>
      </c>
      <c r="I4" s="18"/>
    </row>
    <row r="5" spans="1:9" ht="144.94999999999999" customHeight="1" x14ac:dyDescent="0.25">
      <c r="A5" s="36" t="s">
        <v>930</v>
      </c>
      <c r="B5" s="18"/>
      <c r="C5" s="19" t="s">
        <v>361</v>
      </c>
      <c r="D5" s="17">
        <v>1</v>
      </c>
      <c r="E5" s="15">
        <v>1650</v>
      </c>
      <c r="F5" s="15">
        <v>320</v>
      </c>
      <c r="G5" s="16">
        <f t="shared" si="0"/>
        <v>1970</v>
      </c>
      <c r="H5" s="15">
        <f t="shared" si="1"/>
        <v>2364</v>
      </c>
      <c r="I5" s="18"/>
    </row>
    <row r="6" spans="1:9" ht="144.94999999999999" customHeight="1" x14ac:dyDescent="0.25">
      <c r="A6" s="36" t="s">
        <v>931</v>
      </c>
      <c r="B6" s="18"/>
      <c r="C6" s="19" t="s">
        <v>362</v>
      </c>
      <c r="D6" s="17">
        <v>1</v>
      </c>
      <c r="E6" s="15">
        <v>1920</v>
      </c>
      <c r="F6" s="15">
        <v>320</v>
      </c>
      <c r="G6" s="16">
        <f t="shared" si="0"/>
        <v>2240</v>
      </c>
      <c r="H6" s="15">
        <f t="shared" si="1"/>
        <v>2688</v>
      </c>
      <c r="I6" s="18"/>
    </row>
    <row r="7" spans="1:9" ht="144.94999999999999" customHeight="1" x14ac:dyDescent="0.25">
      <c r="A7" s="36" t="s">
        <v>932</v>
      </c>
      <c r="B7" s="18"/>
      <c r="C7" s="19" t="s">
        <v>363</v>
      </c>
      <c r="D7" s="17">
        <v>1</v>
      </c>
      <c r="E7" s="15">
        <v>1290</v>
      </c>
      <c r="F7" s="15">
        <v>320</v>
      </c>
      <c r="G7" s="16">
        <f t="shared" si="0"/>
        <v>1610</v>
      </c>
      <c r="H7" s="15">
        <f t="shared" si="1"/>
        <v>1932</v>
      </c>
      <c r="I7" s="18"/>
    </row>
    <row r="8" spans="1:9" ht="144.94999999999999" customHeight="1" x14ac:dyDescent="0.25">
      <c r="A8" s="36" t="s">
        <v>933</v>
      </c>
      <c r="B8" s="18"/>
      <c r="C8" s="19" t="s">
        <v>364</v>
      </c>
      <c r="D8" s="17">
        <v>1</v>
      </c>
      <c r="E8" s="15">
        <v>1390</v>
      </c>
      <c r="F8" s="15">
        <v>320</v>
      </c>
      <c r="G8" s="16">
        <f t="shared" si="0"/>
        <v>1710</v>
      </c>
      <c r="H8" s="15">
        <f t="shared" si="1"/>
        <v>2052</v>
      </c>
      <c r="I8" s="18"/>
    </row>
    <row r="9" spans="1:9" ht="144.94999999999999" customHeight="1" x14ac:dyDescent="0.25">
      <c r="A9" s="36" t="s">
        <v>934</v>
      </c>
      <c r="B9" s="18"/>
      <c r="C9" s="19" t="s">
        <v>365</v>
      </c>
      <c r="D9" s="17">
        <v>1</v>
      </c>
      <c r="E9" s="15">
        <v>2140</v>
      </c>
      <c r="F9" s="15">
        <v>480</v>
      </c>
      <c r="G9" s="16">
        <f t="shared" si="0"/>
        <v>2620</v>
      </c>
      <c r="H9" s="15">
        <f t="shared" si="1"/>
        <v>3144</v>
      </c>
      <c r="I9" s="18"/>
    </row>
    <row r="10" spans="1:9" ht="144.94999999999999" customHeight="1" x14ac:dyDescent="0.25">
      <c r="A10" s="36" t="s">
        <v>935</v>
      </c>
      <c r="B10" s="18"/>
      <c r="C10" s="19" t="s">
        <v>366</v>
      </c>
      <c r="D10" s="17">
        <v>1</v>
      </c>
      <c r="E10" s="15">
        <v>3150</v>
      </c>
      <c r="F10" s="15">
        <v>490</v>
      </c>
      <c r="G10" s="16">
        <f t="shared" si="0"/>
        <v>3640</v>
      </c>
      <c r="H10" s="15">
        <f t="shared" si="1"/>
        <v>4368</v>
      </c>
      <c r="I10" s="18"/>
    </row>
    <row r="11" spans="1:9" ht="144.94999999999999" customHeight="1" x14ac:dyDescent="0.25">
      <c r="A11" s="36" t="s">
        <v>936</v>
      </c>
      <c r="B11" s="18"/>
      <c r="C11" s="19" t="s">
        <v>367</v>
      </c>
      <c r="D11" s="17">
        <v>1</v>
      </c>
      <c r="E11" s="15">
        <v>2450</v>
      </c>
      <c r="F11" s="15">
        <v>480</v>
      </c>
      <c r="G11" s="16">
        <f t="shared" si="0"/>
        <v>2930</v>
      </c>
      <c r="H11" s="15">
        <f t="shared" si="1"/>
        <v>3516</v>
      </c>
      <c r="I11" s="18"/>
    </row>
    <row r="12" spans="1:9" ht="144.94999999999999" customHeight="1" x14ac:dyDescent="0.25">
      <c r="A12" s="36" t="s">
        <v>937</v>
      </c>
      <c r="B12" s="18"/>
      <c r="C12" s="19" t="s">
        <v>368</v>
      </c>
      <c r="D12" s="17">
        <v>1</v>
      </c>
      <c r="E12" s="15">
        <v>2550</v>
      </c>
      <c r="F12" s="15">
        <v>490</v>
      </c>
      <c r="G12" s="16">
        <f t="shared" si="0"/>
        <v>3040</v>
      </c>
      <c r="H12" s="15">
        <f t="shared" si="1"/>
        <v>3648</v>
      </c>
      <c r="I12" s="18"/>
    </row>
    <row r="13" spans="1:9" ht="144.94999999999999" customHeight="1" x14ac:dyDescent="0.25">
      <c r="A13" s="36" t="s">
        <v>938</v>
      </c>
      <c r="B13" s="18"/>
      <c r="C13" s="19" t="s">
        <v>369</v>
      </c>
      <c r="D13" s="17">
        <v>1</v>
      </c>
      <c r="E13" s="15">
        <v>4190</v>
      </c>
      <c r="F13" s="15">
        <v>780</v>
      </c>
      <c r="G13" s="16">
        <f t="shared" si="0"/>
        <v>4970</v>
      </c>
      <c r="H13" s="15">
        <f t="shared" si="1"/>
        <v>5964</v>
      </c>
      <c r="I13" s="18"/>
    </row>
    <row r="14" spans="1:9" ht="144.94999999999999" customHeight="1" x14ac:dyDescent="0.25">
      <c r="A14" s="36" t="s">
        <v>939</v>
      </c>
      <c r="B14" s="18"/>
      <c r="C14" s="19" t="s">
        <v>370</v>
      </c>
      <c r="D14" s="17">
        <v>1</v>
      </c>
      <c r="E14" s="15">
        <v>5590</v>
      </c>
      <c r="F14" s="15">
        <v>990</v>
      </c>
      <c r="G14" s="16">
        <f t="shared" si="0"/>
        <v>6580</v>
      </c>
      <c r="H14" s="15">
        <f t="shared" si="1"/>
        <v>7896</v>
      </c>
      <c r="I14" s="18"/>
    </row>
    <row r="15" spans="1:9" ht="144.94999999999999" customHeight="1" x14ac:dyDescent="0.25">
      <c r="A15" s="36" t="s">
        <v>940</v>
      </c>
      <c r="B15" s="18"/>
      <c r="C15" s="19" t="s">
        <v>371</v>
      </c>
      <c r="D15" s="17">
        <v>1</v>
      </c>
      <c r="E15" s="24">
        <v>4800</v>
      </c>
      <c r="F15" s="15">
        <v>990</v>
      </c>
      <c r="G15" s="16">
        <f t="shared" si="0"/>
        <v>5790</v>
      </c>
      <c r="H15" s="15">
        <f t="shared" si="1"/>
        <v>6948</v>
      </c>
      <c r="I15" s="18"/>
    </row>
    <row r="16" spans="1:9" ht="144.94999999999999" customHeight="1" x14ac:dyDescent="0.25">
      <c r="A16" s="36" t="s">
        <v>941</v>
      </c>
      <c r="B16" s="18"/>
      <c r="C16" s="19" t="s">
        <v>648</v>
      </c>
      <c r="D16" s="17">
        <v>1</v>
      </c>
      <c r="E16" s="15">
        <v>3490</v>
      </c>
      <c r="F16" s="15">
        <v>990</v>
      </c>
      <c r="G16" s="16">
        <f t="shared" ref="G16" si="2">D16*(E16+F16)</f>
        <v>4480</v>
      </c>
      <c r="H16" s="15">
        <f t="shared" ref="H16" si="3">1.2*G16</f>
        <v>5376</v>
      </c>
      <c r="I16" s="18"/>
    </row>
    <row r="17" spans="1:5" ht="144.75" customHeight="1" x14ac:dyDescent="0.25">
      <c r="A17" s="49"/>
      <c r="C17" s="9"/>
      <c r="D17" s="11"/>
      <c r="E17" s="12"/>
    </row>
    <row r="19" spans="1:5" ht="18.75" x14ac:dyDescent="0.3">
      <c r="C19" s="2"/>
      <c r="D19" s="2"/>
    </row>
    <row r="20" spans="1:5" ht="18.75" x14ac:dyDescent="0.3">
      <c r="B20" s="3"/>
      <c r="C20" s="2"/>
      <c r="D20" s="2"/>
    </row>
    <row r="21" spans="1:5" ht="18.75" x14ac:dyDescent="0.3">
      <c r="C21" s="2"/>
      <c r="D21" s="2"/>
    </row>
    <row r="22" spans="1:5" ht="19.5" customHeight="1" x14ac:dyDescent="0.25"/>
    <row r="23" spans="1:5" ht="18.75" x14ac:dyDescent="0.3">
      <c r="B23" s="3"/>
      <c r="E23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tabColor rgb="FF92D050"/>
    <pageSetUpPr fitToPage="1"/>
  </sheetPr>
  <dimension ref="A1:I26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465</v>
      </c>
      <c r="B1" s="56"/>
      <c r="C1" s="56"/>
      <c r="D1" s="56"/>
      <c r="E1" s="56"/>
      <c r="F1" s="56"/>
      <c r="G1" s="56"/>
      <c r="H1" s="56"/>
      <c r="I1" s="56"/>
    </row>
    <row r="2" spans="1:9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942</v>
      </c>
      <c r="B3" s="17"/>
      <c r="C3" s="19" t="s">
        <v>494</v>
      </c>
      <c r="D3" s="17">
        <v>1</v>
      </c>
      <c r="E3" s="15">
        <v>960</v>
      </c>
      <c r="F3" s="15">
        <v>320</v>
      </c>
      <c r="G3" s="16">
        <f>D3*(E3+F3)</f>
        <v>1280</v>
      </c>
      <c r="H3" s="15">
        <f>1.2*G3</f>
        <v>1536</v>
      </c>
      <c r="I3" s="17"/>
    </row>
    <row r="4" spans="1:9" ht="144.94999999999999" customHeight="1" x14ac:dyDescent="0.25">
      <c r="A4" s="36" t="s">
        <v>943</v>
      </c>
      <c r="B4" s="17"/>
      <c r="C4" s="19" t="s">
        <v>475</v>
      </c>
      <c r="D4" s="17">
        <v>1</v>
      </c>
      <c r="E4" s="15">
        <v>1050</v>
      </c>
      <c r="F4" s="15">
        <v>320</v>
      </c>
      <c r="G4" s="16">
        <f t="shared" ref="G4:G13" si="0">D4*(E4+F4)</f>
        <v>1370</v>
      </c>
      <c r="H4" s="15">
        <f t="shared" ref="H4:H13" si="1">1.2*G4</f>
        <v>1644</v>
      </c>
      <c r="I4" s="17"/>
    </row>
    <row r="5" spans="1:9" ht="144.94999999999999" customHeight="1" x14ac:dyDescent="0.25">
      <c r="A5" s="36" t="s">
        <v>944</v>
      </c>
      <c r="B5" s="18"/>
      <c r="C5" s="19" t="s">
        <v>729</v>
      </c>
      <c r="D5" s="19">
        <v>1</v>
      </c>
      <c r="E5" s="51">
        <v>1090</v>
      </c>
      <c r="F5" s="15">
        <v>200</v>
      </c>
      <c r="G5" s="16">
        <f t="shared" ref="G5" si="2">D5*(E5+F5)</f>
        <v>1290</v>
      </c>
      <c r="H5" s="15">
        <f t="shared" ref="H5" si="3">1.2*G5</f>
        <v>1548</v>
      </c>
      <c r="I5" s="17"/>
    </row>
    <row r="6" spans="1:9" ht="144.94999999999999" customHeight="1" x14ac:dyDescent="0.25">
      <c r="A6" s="36" t="s">
        <v>945</v>
      </c>
      <c r="B6" s="17"/>
      <c r="C6" s="19" t="s">
        <v>476</v>
      </c>
      <c r="D6" s="17">
        <v>1</v>
      </c>
      <c r="E6" s="15">
        <v>1920</v>
      </c>
      <c r="F6" s="15">
        <v>320</v>
      </c>
      <c r="G6" s="16">
        <f t="shared" si="0"/>
        <v>2240</v>
      </c>
      <c r="H6" s="15">
        <f t="shared" si="1"/>
        <v>2688</v>
      </c>
      <c r="I6" s="17"/>
    </row>
    <row r="7" spans="1:9" ht="144.94999999999999" customHeight="1" x14ac:dyDescent="0.25">
      <c r="A7" s="36" t="s">
        <v>946</v>
      </c>
      <c r="B7" s="17"/>
      <c r="C7" s="19" t="s">
        <v>477</v>
      </c>
      <c r="D7" s="17">
        <v>1</v>
      </c>
      <c r="E7" s="15">
        <v>1230</v>
      </c>
      <c r="F7" s="15">
        <v>320</v>
      </c>
      <c r="G7" s="16">
        <f t="shared" si="0"/>
        <v>1550</v>
      </c>
      <c r="H7" s="15">
        <f t="shared" si="1"/>
        <v>1860</v>
      </c>
      <c r="I7" s="17"/>
    </row>
    <row r="8" spans="1:9" ht="144.94999999999999" customHeight="1" x14ac:dyDescent="0.25">
      <c r="A8" s="36" t="s">
        <v>947</v>
      </c>
      <c r="B8" s="17"/>
      <c r="C8" s="19" t="s">
        <v>478</v>
      </c>
      <c r="D8" s="17">
        <v>1</v>
      </c>
      <c r="E8" s="15">
        <v>1330</v>
      </c>
      <c r="F8" s="15">
        <v>320</v>
      </c>
      <c r="G8" s="16">
        <f t="shared" si="0"/>
        <v>1650</v>
      </c>
      <c r="H8" s="15">
        <f t="shared" si="1"/>
        <v>1980</v>
      </c>
      <c r="I8" s="17"/>
    </row>
    <row r="9" spans="1:9" ht="144.94999999999999" customHeight="1" x14ac:dyDescent="0.25">
      <c r="A9" s="36" t="s">
        <v>948</v>
      </c>
      <c r="B9" s="17"/>
      <c r="C9" s="19" t="s">
        <v>479</v>
      </c>
      <c r="D9" s="17">
        <v>1</v>
      </c>
      <c r="E9" s="15">
        <v>2030</v>
      </c>
      <c r="F9" s="15">
        <v>480</v>
      </c>
      <c r="G9" s="16">
        <f t="shared" si="0"/>
        <v>2510</v>
      </c>
      <c r="H9" s="15">
        <f t="shared" si="1"/>
        <v>3012</v>
      </c>
      <c r="I9" s="17"/>
    </row>
    <row r="10" spans="1:9" ht="144.94999999999999" customHeight="1" x14ac:dyDescent="0.25">
      <c r="A10" s="36" t="s">
        <v>949</v>
      </c>
      <c r="B10" s="17"/>
      <c r="C10" s="19" t="s">
        <v>480</v>
      </c>
      <c r="D10" s="17">
        <v>1</v>
      </c>
      <c r="E10" s="15">
        <v>2790</v>
      </c>
      <c r="F10" s="15">
        <v>490</v>
      </c>
      <c r="G10" s="16">
        <f t="shared" si="0"/>
        <v>3280</v>
      </c>
      <c r="H10" s="15">
        <f t="shared" si="1"/>
        <v>3936</v>
      </c>
      <c r="I10" s="17"/>
    </row>
    <row r="11" spans="1:9" ht="144.94999999999999" customHeight="1" x14ac:dyDescent="0.25">
      <c r="A11" s="36" t="s">
        <v>950</v>
      </c>
      <c r="B11" s="17"/>
      <c r="C11" s="19" t="s">
        <v>481</v>
      </c>
      <c r="D11" s="17">
        <v>1</v>
      </c>
      <c r="E11" s="15">
        <v>2390</v>
      </c>
      <c r="F11" s="15">
        <v>480</v>
      </c>
      <c r="G11" s="16">
        <f t="shared" si="0"/>
        <v>2870</v>
      </c>
      <c r="H11" s="15">
        <f t="shared" si="1"/>
        <v>3444</v>
      </c>
      <c r="I11" s="17"/>
    </row>
    <row r="12" spans="1:9" ht="144.94999999999999" customHeight="1" x14ac:dyDescent="0.25">
      <c r="A12" s="36" t="s">
        <v>951</v>
      </c>
      <c r="B12" s="17"/>
      <c r="C12" s="19" t="s">
        <v>482</v>
      </c>
      <c r="D12" s="17">
        <v>1</v>
      </c>
      <c r="E12" s="15">
        <v>2390</v>
      </c>
      <c r="F12" s="15">
        <v>490</v>
      </c>
      <c r="G12" s="16">
        <f t="shared" si="0"/>
        <v>2880</v>
      </c>
      <c r="H12" s="15">
        <f t="shared" si="1"/>
        <v>3456</v>
      </c>
      <c r="I12" s="17"/>
    </row>
    <row r="13" spans="1:9" ht="144.94999999999999" customHeight="1" x14ac:dyDescent="0.25">
      <c r="A13" s="36" t="s">
        <v>952</v>
      </c>
      <c r="B13" s="17"/>
      <c r="C13" s="19" t="s">
        <v>474</v>
      </c>
      <c r="D13" s="17">
        <v>1</v>
      </c>
      <c r="E13" s="15">
        <v>3990</v>
      </c>
      <c r="F13" s="15">
        <v>780</v>
      </c>
      <c r="G13" s="16">
        <f t="shared" si="0"/>
        <v>4770</v>
      </c>
      <c r="H13" s="15">
        <f t="shared" si="1"/>
        <v>5724</v>
      </c>
      <c r="I13" s="17"/>
    </row>
    <row r="14" spans="1:9" ht="144.94999999999999" customHeight="1" x14ac:dyDescent="0.25">
      <c r="A14" s="36" t="s">
        <v>646</v>
      </c>
      <c r="B14" s="17"/>
      <c r="C14" s="19" t="s">
        <v>647</v>
      </c>
      <c r="D14" s="17">
        <v>1</v>
      </c>
      <c r="E14" s="15">
        <v>3800</v>
      </c>
      <c r="F14" s="15">
        <v>800</v>
      </c>
      <c r="G14" s="16">
        <f t="shared" ref="G14" si="4">D14*(E14+F14)</f>
        <v>4600</v>
      </c>
      <c r="H14" s="15">
        <f t="shared" ref="H14" si="5">1.2*G14</f>
        <v>5520</v>
      </c>
      <c r="I14" s="17"/>
    </row>
    <row r="15" spans="1:9" ht="144.94999999999999" customHeight="1" x14ac:dyDescent="0.25">
      <c r="A15" s="36" t="s">
        <v>423</v>
      </c>
      <c r="B15" s="17"/>
      <c r="C15" s="19" t="s">
        <v>421</v>
      </c>
      <c r="D15" s="17">
        <v>1</v>
      </c>
      <c r="E15" s="15">
        <v>515</v>
      </c>
      <c r="F15" s="15">
        <v>160</v>
      </c>
      <c r="G15" s="16">
        <f>D15*(E15+F15)</f>
        <v>675</v>
      </c>
      <c r="H15" s="15">
        <f>1.2*G15</f>
        <v>810</v>
      </c>
      <c r="I15" s="17"/>
    </row>
    <row r="16" spans="1:9" ht="144.94999999999999" customHeight="1" x14ac:dyDescent="0.25">
      <c r="A16" s="36" t="s">
        <v>953</v>
      </c>
      <c r="B16" s="17"/>
      <c r="C16" s="19" t="s">
        <v>422</v>
      </c>
      <c r="D16" s="17">
        <v>1</v>
      </c>
      <c r="E16" s="15">
        <v>910</v>
      </c>
      <c r="F16" s="15">
        <v>240</v>
      </c>
      <c r="G16" s="16">
        <f>D16*(E16+F16)</f>
        <v>1150</v>
      </c>
      <c r="H16" s="15">
        <f>1.2*G16</f>
        <v>1380</v>
      </c>
      <c r="I16" s="17"/>
    </row>
    <row r="17" spans="2:5" ht="145.15" customHeight="1" x14ac:dyDescent="0.25">
      <c r="B17" s="4"/>
      <c r="E17" s="12"/>
    </row>
    <row r="18" spans="2:5" ht="145.15" customHeight="1" x14ac:dyDescent="0.25">
      <c r="B18" s="4"/>
      <c r="E18" s="12"/>
    </row>
    <row r="19" spans="2:5" ht="144.75" customHeight="1" x14ac:dyDescent="0.25"/>
    <row r="20" spans="2:5" ht="144.75" customHeight="1" x14ac:dyDescent="0.25"/>
    <row r="22" spans="2:5" ht="18.75" x14ac:dyDescent="0.3">
      <c r="C22" s="2"/>
      <c r="D22" s="2"/>
    </row>
    <row r="23" spans="2:5" ht="18.75" x14ac:dyDescent="0.3">
      <c r="B23" s="3"/>
      <c r="C23" s="2"/>
      <c r="D23" s="2"/>
    </row>
    <row r="24" spans="2:5" ht="18.75" x14ac:dyDescent="0.3">
      <c r="C24" s="2"/>
      <c r="D24" s="2"/>
    </row>
    <row r="25" spans="2:5" ht="19.5" customHeight="1" x14ac:dyDescent="0.25"/>
    <row r="26" spans="2:5" ht="18.75" x14ac:dyDescent="0.3">
      <c r="B26" s="3"/>
      <c r="E26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6EC42D-110A-4668-83C1-5975940E0A6F}">
  <sheetPr>
    <tabColor rgb="FF92D050"/>
    <pageSetUpPr fitToPage="1"/>
  </sheetPr>
  <dimension ref="A1:I16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954</v>
      </c>
      <c r="B1" s="56"/>
      <c r="C1" s="56"/>
      <c r="D1" s="56"/>
      <c r="E1" s="56"/>
      <c r="F1" s="56"/>
      <c r="G1" s="56"/>
      <c r="H1" s="56"/>
      <c r="I1" s="56"/>
    </row>
    <row r="2" spans="1:9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963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54" t="s">
        <v>955</v>
      </c>
      <c r="B3" s="17"/>
      <c r="C3" s="19" t="s">
        <v>959</v>
      </c>
      <c r="D3" s="17">
        <v>1</v>
      </c>
      <c r="E3" s="15">
        <v>90</v>
      </c>
      <c r="F3" s="15">
        <v>20</v>
      </c>
      <c r="G3" s="16">
        <f>D3*(E3+F3)</f>
        <v>110</v>
      </c>
      <c r="H3" s="15">
        <f>1.2*G3</f>
        <v>132</v>
      </c>
      <c r="I3" s="17"/>
    </row>
    <row r="4" spans="1:9" ht="144.94999999999999" customHeight="1" x14ac:dyDescent="0.25">
      <c r="A4" s="54" t="s">
        <v>956</v>
      </c>
      <c r="B4" s="17"/>
      <c r="C4" s="19" t="s">
        <v>960</v>
      </c>
      <c r="D4" s="17">
        <v>1</v>
      </c>
      <c r="E4" s="15">
        <v>150</v>
      </c>
      <c r="F4" s="15">
        <v>20</v>
      </c>
      <c r="G4" s="16">
        <f t="shared" ref="G4:G6" si="0">D4*(E4+F4)</f>
        <v>170</v>
      </c>
      <c r="H4" s="15">
        <f t="shared" ref="H4:H6" si="1">1.2*G4</f>
        <v>204</v>
      </c>
      <c r="I4" s="17"/>
    </row>
    <row r="5" spans="1:9" ht="144.94999999999999" customHeight="1" x14ac:dyDescent="0.25">
      <c r="A5" s="54" t="s">
        <v>957</v>
      </c>
      <c r="B5" s="18"/>
      <c r="C5" s="19" t="s">
        <v>961</v>
      </c>
      <c r="D5" s="19">
        <v>1</v>
      </c>
      <c r="E5" s="51">
        <v>890</v>
      </c>
      <c r="F5" s="15">
        <v>20</v>
      </c>
      <c r="G5" s="16">
        <f t="shared" si="0"/>
        <v>910</v>
      </c>
      <c r="H5" s="15">
        <f t="shared" si="1"/>
        <v>1092</v>
      </c>
      <c r="I5" s="17"/>
    </row>
    <row r="6" spans="1:9" ht="144.94999999999999" customHeight="1" x14ac:dyDescent="0.25">
      <c r="A6" s="54" t="s">
        <v>958</v>
      </c>
      <c r="B6" s="17"/>
      <c r="C6" s="19" t="s">
        <v>962</v>
      </c>
      <c r="D6" s="17">
        <v>1</v>
      </c>
      <c r="E6" s="15">
        <v>690</v>
      </c>
      <c r="F6" s="15">
        <v>20</v>
      </c>
      <c r="G6" s="16">
        <f t="shared" si="0"/>
        <v>710</v>
      </c>
      <c r="H6" s="15">
        <f t="shared" si="1"/>
        <v>852</v>
      </c>
      <c r="I6" s="17"/>
    </row>
    <row r="7" spans="1:9" ht="145.15" customHeight="1" x14ac:dyDescent="0.25">
      <c r="B7" s="4"/>
      <c r="E7" s="12"/>
    </row>
    <row r="8" spans="1:9" ht="145.15" customHeight="1" x14ac:dyDescent="0.25">
      <c r="B8" s="4"/>
      <c r="E8" s="12"/>
    </row>
    <row r="9" spans="1:9" ht="144.75" customHeight="1" x14ac:dyDescent="0.25"/>
    <row r="10" spans="1:9" ht="144.75" customHeight="1" x14ac:dyDescent="0.25"/>
    <row r="12" spans="1:9" ht="18.75" x14ac:dyDescent="0.3">
      <c r="C12" s="2"/>
      <c r="D12" s="2"/>
    </row>
    <row r="13" spans="1:9" ht="18.75" x14ac:dyDescent="0.3">
      <c r="B13" s="3"/>
      <c r="C13" s="2"/>
      <c r="D13" s="2"/>
    </row>
    <row r="14" spans="1:9" ht="18.75" x14ac:dyDescent="0.3">
      <c r="C14" s="2"/>
      <c r="D14" s="2"/>
    </row>
    <row r="15" spans="1:9" ht="19.5" customHeight="1" x14ac:dyDescent="0.25"/>
    <row r="16" spans="1:9" ht="18.75" x14ac:dyDescent="0.3">
      <c r="B16" s="3"/>
      <c r="E16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>
    <tabColor rgb="FF92D050"/>
    <pageSetUpPr fitToPage="1"/>
  </sheetPr>
  <dimension ref="A1:I205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55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799</v>
      </c>
      <c r="B1" s="56"/>
      <c r="C1" s="56"/>
      <c r="D1" s="56"/>
      <c r="E1" s="56"/>
      <c r="F1" s="56"/>
      <c r="G1" s="56"/>
      <c r="H1" s="56"/>
      <c r="I1" s="56"/>
    </row>
    <row r="2" spans="1:9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45" t="s">
        <v>964</v>
      </c>
      <c r="B3" s="17"/>
      <c r="C3" s="19" t="s">
        <v>1006</v>
      </c>
      <c r="D3" s="17">
        <v>1</v>
      </c>
      <c r="E3" s="16">
        <v>2560</v>
      </c>
      <c r="F3" s="16">
        <v>400</v>
      </c>
      <c r="G3" s="16">
        <f>D3*(E3+F3)</f>
        <v>2960</v>
      </c>
      <c r="H3" s="16">
        <f>1.2*G3</f>
        <v>3552</v>
      </c>
      <c r="I3" s="19"/>
    </row>
    <row r="4" spans="1:9" ht="144.94999999999999" customHeight="1" x14ac:dyDescent="0.25">
      <c r="A4" s="45" t="s">
        <v>965</v>
      </c>
      <c r="B4" s="17"/>
      <c r="C4" s="19" t="s">
        <v>1009</v>
      </c>
      <c r="D4" s="17">
        <v>1</v>
      </c>
      <c r="E4" s="16">
        <v>3400</v>
      </c>
      <c r="F4" s="15">
        <v>430</v>
      </c>
      <c r="G4" s="16">
        <f t="shared" ref="G4:G15" si="0">D4*(E4+F4)</f>
        <v>3830</v>
      </c>
      <c r="H4" s="16">
        <f t="shared" ref="H4:H15" si="1">1.2*G4</f>
        <v>4596</v>
      </c>
      <c r="I4" s="23"/>
    </row>
    <row r="5" spans="1:9" ht="144.94999999999999" customHeight="1" x14ac:dyDescent="0.25">
      <c r="A5" s="45" t="s">
        <v>966</v>
      </c>
      <c r="B5" s="17"/>
      <c r="C5" s="19" t="s">
        <v>1008</v>
      </c>
      <c r="D5" s="17">
        <v>1</v>
      </c>
      <c r="E5" s="16">
        <v>5990</v>
      </c>
      <c r="F5" s="15">
        <v>990</v>
      </c>
      <c r="G5" s="16">
        <f t="shared" si="0"/>
        <v>6980</v>
      </c>
      <c r="H5" s="16">
        <f t="shared" si="1"/>
        <v>8376</v>
      </c>
      <c r="I5" s="23"/>
    </row>
    <row r="6" spans="1:9" ht="144.94999999999999" customHeight="1" x14ac:dyDescent="0.25">
      <c r="A6" s="45" t="s">
        <v>967</v>
      </c>
      <c r="B6" s="17"/>
      <c r="C6" s="19" t="s">
        <v>1007</v>
      </c>
      <c r="D6" s="17">
        <v>1</v>
      </c>
      <c r="E6" s="16">
        <v>3490</v>
      </c>
      <c r="F6" s="15">
        <v>500</v>
      </c>
      <c r="G6" s="16">
        <f t="shared" si="0"/>
        <v>3990</v>
      </c>
      <c r="H6" s="16">
        <f t="shared" si="1"/>
        <v>4788</v>
      </c>
      <c r="I6" s="17"/>
    </row>
    <row r="7" spans="1:9" ht="144.94999999999999" customHeight="1" x14ac:dyDescent="0.25">
      <c r="A7" s="45" t="s">
        <v>968</v>
      </c>
      <c r="B7" s="17"/>
      <c r="C7" s="19" t="s">
        <v>1006</v>
      </c>
      <c r="D7" s="17">
        <v>1</v>
      </c>
      <c r="E7" s="16">
        <v>2900</v>
      </c>
      <c r="F7" s="15">
        <v>490</v>
      </c>
      <c r="G7" s="16">
        <f t="shared" si="0"/>
        <v>3390</v>
      </c>
      <c r="H7" s="16">
        <f t="shared" si="1"/>
        <v>4068</v>
      </c>
      <c r="I7" s="17"/>
    </row>
    <row r="8" spans="1:9" ht="144.94999999999999" customHeight="1" x14ac:dyDescent="0.25">
      <c r="A8" s="45" t="s">
        <v>969</v>
      </c>
      <c r="B8" s="17"/>
      <c r="C8" s="19" t="s">
        <v>1005</v>
      </c>
      <c r="D8" s="17">
        <v>1</v>
      </c>
      <c r="E8" s="16">
        <v>3090</v>
      </c>
      <c r="F8" s="15">
        <v>480</v>
      </c>
      <c r="G8" s="16">
        <f t="shared" si="0"/>
        <v>3570</v>
      </c>
      <c r="H8" s="16">
        <f t="shared" si="1"/>
        <v>4284</v>
      </c>
      <c r="I8" s="17"/>
    </row>
    <row r="9" spans="1:9" ht="144.94999999999999" customHeight="1" x14ac:dyDescent="0.25">
      <c r="A9" s="45" t="s">
        <v>970</v>
      </c>
      <c r="B9" s="17"/>
      <c r="C9" s="19" t="s">
        <v>1010</v>
      </c>
      <c r="D9" s="17">
        <v>1</v>
      </c>
      <c r="E9" s="16">
        <v>4390</v>
      </c>
      <c r="F9" s="15">
        <v>580</v>
      </c>
      <c r="G9" s="16">
        <f t="shared" si="0"/>
        <v>4970</v>
      </c>
      <c r="H9" s="16">
        <f t="shared" si="1"/>
        <v>5964</v>
      </c>
      <c r="I9" s="17"/>
    </row>
    <row r="10" spans="1:9" ht="144.94999999999999" customHeight="1" x14ac:dyDescent="0.25">
      <c r="A10" s="45" t="s">
        <v>971</v>
      </c>
      <c r="B10" s="17"/>
      <c r="C10" s="19" t="s">
        <v>1011</v>
      </c>
      <c r="D10" s="17">
        <v>1</v>
      </c>
      <c r="E10" s="16">
        <v>5190</v>
      </c>
      <c r="F10" s="15">
        <v>750</v>
      </c>
      <c r="G10" s="16">
        <f t="shared" si="0"/>
        <v>5940</v>
      </c>
      <c r="H10" s="16">
        <f t="shared" si="1"/>
        <v>7128</v>
      </c>
      <c r="I10" s="17"/>
    </row>
    <row r="11" spans="1:9" ht="144.94999999999999" customHeight="1" x14ac:dyDescent="0.25">
      <c r="A11" s="45" t="s">
        <v>972</v>
      </c>
      <c r="B11" s="17"/>
      <c r="C11" s="19" t="s">
        <v>1012</v>
      </c>
      <c r="D11" s="17">
        <v>1</v>
      </c>
      <c r="E11" s="16">
        <v>3950</v>
      </c>
      <c r="F11" s="15">
        <v>520</v>
      </c>
      <c r="G11" s="16">
        <f t="shared" si="0"/>
        <v>4470</v>
      </c>
      <c r="H11" s="16">
        <f t="shared" si="1"/>
        <v>5364</v>
      </c>
      <c r="I11" s="17"/>
    </row>
    <row r="12" spans="1:9" ht="144.94999999999999" customHeight="1" x14ac:dyDescent="0.25">
      <c r="A12" s="45" t="s">
        <v>973</v>
      </c>
      <c r="B12" s="17"/>
      <c r="C12" s="19" t="s">
        <v>1013</v>
      </c>
      <c r="D12" s="17">
        <v>1</v>
      </c>
      <c r="E12" s="16">
        <v>4390</v>
      </c>
      <c r="F12" s="15">
        <v>690</v>
      </c>
      <c r="G12" s="16">
        <f t="shared" si="0"/>
        <v>5080</v>
      </c>
      <c r="H12" s="16">
        <f t="shared" si="1"/>
        <v>6096</v>
      </c>
      <c r="I12" s="17"/>
    </row>
    <row r="13" spans="1:9" ht="144.94999999999999" customHeight="1" x14ac:dyDescent="0.25">
      <c r="A13" s="45" t="s">
        <v>974</v>
      </c>
      <c r="B13" s="17"/>
      <c r="C13" s="19" t="s">
        <v>1014</v>
      </c>
      <c r="D13" s="17">
        <v>1</v>
      </c>
      <c r="E13" s="16">
        <v>4570</v>
      </c>
      <c r="F13" s="15">
        <v>600</v>
      </c>
      <c r="G13" s="16">
        <f t="shared" si="0"/>
        <v>5170</v>
      </c>
      <c r="H13" s="16">
        <f t="shared" si="1"/>
        <v>6204</v>
      </c>
      <c r="I13" s="17"/>
    </row>
    <row r="14" spans="1:9" ht="144.94999999999999" customHeight="1" x14ac:dyDescent="0.25">
      <c r="A14" s="45" t="s">
        <v>975</v>
      </c>
      <c r="B14" s="17"/>
      <c r="C14" s="19" t="s">
        <v>1015</v>
      </c>
      <c r="D14" s="17">
        <v>1</v>
      </c>
      <c r="E14" s="16">
        <v>4250</v>
      </c>
      <c r="F14" s="15">
        <v>580</v>
      </c>
      <c r="G14" s="16">
        <f t="shared" si="0"/>
        <v>4830</v>
      </c>
      <c r="H14" s="16">
        <f t="shared" si="1"/>
        <v>5796</v>
      </c>
      <c r="I14" s="17"/>
    </row>
    <row r="15" spans="1:9" ht="144.94999999999999" customHeight="1" x14ac:dyDescent="0.25">
      <c r="A15" s="45" t="s">
        <v>976</v>
      </c>
      <c r="B15" s="17"/>
      <c r="C15" s="19" t="s">
        <v>1016</v>
      </c>
      <c r="D15" s="17">
        <v>1</v>
      </c>
      <c r="E15" s="16">
        <v>4990</v>
      </c>
      <c r="F15" s="15">
        <v>800</v>
      </c>
      <c r="G15" s="16">
        <f t="shared" si="0"/>
        <v>5790</v>
      </c>
      <c r="H15" s="16">
        <f t="shared" si="1"/>
        <v>6948</v>
      </c>
      <c r="I15" s="17"/>
    </row>
    <row r="16" spans="1:9" ht="60" customHeight="1" x14ac:dyDescent="0.9">
      <c r="A16" s="56" t="s">
        <v>160</v>
      </c>
      <c r="B16" s="56"/>
      <c r="C16" s="56"/>
      <c r="D16" s="56"/>
      <c r="E16" s="56"/>
      <c r="F16" s="56"/>
      <c r="G16" s="56"/>
      <c r="H16" s="56"/>
      <c r="I16" s="56"/>
    </row>
    <row r="17" spans="1:9" ht="50.1" customHeight="1" x14ac:dyDescent="0.25">
      <c r="A17" s="39" t="s">
        <v>0</v>
      </c>
      <c r="B17" s="39" t="s">
        <v>1</v>
      </c>
      <c r="C17" s="39" t="s">
        <v>2</v>
      </c>
      <c r="D17" s="39" t="s">
        <v>501</v>
      </c>
      <c r="E17" s="39" t="s">
        <v>502</v>
      </c>
      <c r="F17" s="39" t="s">
        <v>503</v>
      </c>
      <c r="G17" s="39" t="s">
        <v>504</v>
      </c>
      <c r="H17" s="39" t="s">
        <v>505</v>
      </c>
      <c r="I17" s="39" t="s">
        <v>506</v>
      </c>
    </row>
    <row r="18" spans="1:9" ht="144.94999999999999" customHeight="1" x14ac:dyDescent="0.25">
      <c r="A18" s="45" t="s">
        <v>977</v>
      </c>
      <c r="B18" s="17"/>
      <c r="C18" s="19" t="s">
        <v>1017</v>
      </c>
      <c r="D18" s="17">
        <v>1</v>
      </c>
      <c r="E18" s="16">
        <v>6490</v>
      </c>
      <c r="F18" s="16">
        <v>900</v>
      </c>
      <c r="G18" s="16">
        <f>D18*(E18+F18)</f>
        <v>7390</v>
      </c>
      <c r="H18" s="16">
        <f>1.2*G18</f>
        <v>8868</v>
      </c>
      <c r="I18" s="17"/>
    </row>
    <row r="19" spans="1:9" ht="144.94999999999999" customHeight="1" x14ac:dyDescent="0.25">
      <c r="A19" s="45" t="s">
        <v>978</v>
      </c>
      <c r="B19" s="17"/>
      <c r="C19" s="19" t="s">
        <v>1018</v>
      </c>
      <c r="D19" s="17">
        <v>1</v>
      </c>
      <c r="E19" s="16">
        <v>6290</v>
      </c>
      <c r="F19" s="15">
        <v>900</v>
      </c>
      <c r="G19" s="16">
        <f t="shared" ref="G19:G30" si="2">D19*(E19+F19)</f>
        <v>7190</v>
      </c>
      <c r="H19" s="16">
        <f t="shared" ref="H19:H30" si="3">1.2*G19</f>
        <v>8628</v>
      </c>
      <c r="I19" s="19"/>
    </row>
    <row r="20" spans="1:9" ht="144.94999999999999" customHeight="1" x14ac:dyDescent="0.25">
      <c r="A20" s="45" t="s">
        <v>979</v>
      </c>
      <c r="B20" s="17"/>
      <c r="C20" s="19" t="s">
        <v>1019</v>
      </c>
      <c r="D20" s="17">
        <v>1</v>
      </c>
      <c r="E20" s="16">
        <v>6990</v>
      </c>
      <c r="F20" s="15">
        <v>1080</v>
      </c>
      <c r="G20" s="16">
        <f t="shared" si="2"/>
        <v>8070</v>
      </c>
      <c r="H20" s="16">
        <f t="shared" si="3"/>
        <v>9684</v>
      </c>
      <c r="I20" s="17"/>
    </row>
    <row r="21" spans="1:9" ht="144.94999999999999" customHeight="1" x14ac:dyDescent="0.25">
      <c r="A21" s="45" t="s">
        <v>980</v>
      </c>
      <c r="B21" s="17"/>
      <c r="C21" s="19" t="s">
        <v>1020</v>
      </c>
      <c r="D21" s="17">
        <v>1</v>
      </c>
      <c r="E21" s="16">
        <v>6920</v>
      </c>
      <c r="F21" s="15">
        <v>1080</v>
      </c>
      <c r="G21" s="16">
        <f t="shared" si="2"/>
        <v>8000</v>
      </c>
      <c r="H21" s="16">
        <f t="shared" si="3"/>
        <v>9600</v>
      </c>
      <c r="I21" s="17"/>
    </row>
    <row r="22" spans="1:9" ht="144.94999999999999" customHeight="1" x14ac:dyDescent="0.25">
      <c r="A22" s="45" t="s">
        <v>981</v>
      </c>
      <c r="B22" s="17"/>
      <c r="C22" s="19" t="s">
        <v>1021</v>
      </c>
      <c r="D22" s="17">
        <v>1</v>
      </c>
      <c r="E22" s="16">
        <v>7060</v>
      </c>
      <c r="F22" s="15">
        <v>940</v>
      </c>
      <c r="G22" s="16">
        <f t="shared" si="2"/>
        <v>8000</v>
      </c>
      <c r="H22" s="16">
        <f t="shared" si="3"/>
        <v>9600</v>
      </c>
      <c r="I22" s="17"/>
    </row>
    <row r="23" spans="1:9" ht="144.94999999999999" customHeight="1" x14ac:dyDescent="0.25">
      <c r="A23" s="45" t="s">
        <v>982</v>
      </c>
      <c r="B23" s="17"/>
      <c r="C23" s="19" t="s">
        <v>1022</v>
      </c>
      <c r="D23" s="17">
        <v>1</v>
      </c>
      <c r="E23" s="16">
        <v>5820</v>
      </c>
      <c r="F23" s="15">
        <v>930</v>
      </c>
      <c r="G23" s="16">
        <f t="shared" si="2"/>
        <v>6750</v>
      </c>
      <c r="H23" s="16">
        <f t="shared" si="3"/>
        <v>8100</v>
      </c>
      <c r="I23" s="17"/>
    </row>
    <row r="24" spans="1:9" ht="144.94999999999999" customHeight="1" x14ac:dyDescent="0.25">
      <c r="A24" s="45" t="s">
        <v>983</v>
      </c>
      <c r="B24" s="17"/>
      <c r="C24" s="19" t="s">
        <v>1023</v>
      </c>
      <c r="D24" s="17">
        <v>1</v>
      </c>
      <c r="E24" s="16">
        <v>7060</v>
      </c>
      <c r="F24" s="15">
        <v>930</v>
      </c>
      <c r="G24" s="16">
        <f t="shared" si="2"/>
        <v>7990</v>
      </c>
      <c r="H24" s="16">
        <f t="shared" si="3"/>
        <v>9588</v>
      </c>
      <c r="I24" s="17"/>
    </row>
    <row r="25" spans="1:9" ht="144.94999999999999" customHeight="1" x14ac:dyDescent="0.25">
      <c r="A25" s="45" t="s">
        <v>984</v>
      </c>
      <c r="B25" s="17"/>
      <c r="C25" s="19" t="s">
        <v>1024</v>
      </c>
      <c r="D25" s="17">
        <v>1</v>
      </c>
      <c r="E25" s="16">
        <v>7390</v>
      </c>
      <c r="F25" s="15">
        <v>990</v>
      </c>
      <c r="G25" s="16">
        <f t="shared" si="2"/>
        <v>8380</v>
      </c>
      <c r="H25" s="16">
        <f t="shared" si="3"/>
        <v>10056</v>
      </c>
      <c r="I25" s="17"/>
    </row>
    <row r="26" spans="1:9" ht="144.94999999999999" customHeight="1" x14ac:dyDescent="0.25">
      <c r="A26" s="45" t="s">
        <v>985</v>
      </c>
      <c r="B26" s="17"/>
      <c r="C26" s="19" t="s">
        <v>1025</v>
      </c>
      <c r="D26" s="17">
        <v>1</v>
      </c>
      <c r="E26" s="16">
        <v>6450</v>
      </c>
      <c r="F26" s="15">
        <v>940</v>
      </c>
      <c r="G26" s="16">
        <f t="shared" si="2"/>
        <v>7390</v>
      </c>
      <c r="H26" s="16">
        <f t="shared" si="3"/>
        <v>8868</v>
      </c>
      <c r="I26" s="17"/>
    </row>
    <row r="27" spans="1:9" ht="144.94999999999999" customHeight="1" x14ac:dyDescent="0.25">
      <c r="A27" s="45" t="s">
        <v>986</v>
      </c>
      <c r="B27" s="17"/>
      <c r="C27" s="19" t="s">
        <v>1026</v>
      </c>
      <c r="D27" s="17">
        <v>1</v>
      </c>
      <c r="E27" s="16">
        <v>7190</v>
      </c>
      <c r="F27" s="15">
        <v>1220</v>
      </c>
      <c r="G27" s="16">
        <f t="shared" si="2"/>
        <v>8410</v>
      </c>
      <c r="H27" s="16">
        <f t="shared" si="3"/>
        <v>10092</v>
      </c>
      <c r="I27" s="17"/>
    </row>
    <row r="28" spans="1:9" ht="144.94999999999999" customHeight="1" x14ac:dyDescent="0.25">
      <c r="A28" s="45" t="s">
        <v>987</v>
      </c>
      <c r="B28" s="17"/>
      <c r="C28" s="19" t="s">
        <v>1027</v>
      </c>
      <c r="D28" s="17">
        <v>1</v>
      </c>
      <c r="E28" s="16">
        <v>8380</v>
      </c>
      <c r="F28" s="15">
        <v>1060</v>
      </c>
      <c r="G28" s="16">
        <f t="shared" si="2"/>
        <v>9440</v>
      </c>
      <c r="H28" s="16">
        <f t="shared" si="3"/>
        <v>11328</v>
      </c>
      <c r="I28" s="17"/>
    </row>
    <row r="29" spans="1:9" ht="144.94999999999999" customHeight="1" x14ac:dyDescent="0.25">
      <c r="A29" s="45" t="s">
        <v>988</v>
      </c>
      <c r="B29" s="17"/>
      <c r="C29" s="19" t="s">
        <v>1028</v>
      </c>
      <c r="D29" s="17">
        <v>1</v>
      </c>
      <c r="E29" s="16">
        <v>7630</v>
      </c>
      <c r="F29" s="15">
        <v>1080</v>
      </c>
      <c r="G29" s="16">
        <f t="shared" si="2"/>
        <v>8710</v>
      </c>
      <c r="H29" s="16">
        <f t="shared" si="3"/>
        <v>10452</v>
      </c>
      <c r="I29" s="17"/>
    </row>
    <row r="30" spans="1:9" ht="144.94999999999999" customHeight="1" x14ac:dyDescent="0.25">
      <c r="A30" s="45" t="s">
        <v>989</v>
      </c>
      <c r="B30" s="17"/>
      <c r="C30" s="19" t="s">
        <v>1029</v>
      </c>
      <c r="D30" s="17">
        <v>1</v>
      </c>
      <c r="E30" s="16">
        <v>7500</v>
      </c>
      <c r="F30" s="15">
        <v>1040</v>
      </c>
      <c r="G30" s="16">
        <f t="shared" si="2"/>
        <v>8540</v>
      </c>
      <c r="H30" s="16">
        <f t="shared" si="3"/>
        <v>10248</v>
      </c>
      <c r="I30" s="17"/>
    </row>
    <row r="31" spans="1:9" ht="60" customHeight="1" x14ac:dyDescent="0.9">
      <c r="A31" s="56" t="s">
        <v>220</v>
      </c>
      <c r="B31" s="56"/>
      <c r="C31" s="56"/>
      <c r="D31" s="56"/>
      <c r="E31" s="56"/>
      <c r="F31" s="56"/>
      <c r="G31" s="56"/>
      <c r="H31" s="56"/>
      <c r="I31" s="56"/>
    </row>
    <row r="32" spans="1:9" ht="50.1" customHeight="1" x14ac:dyDescent="0.25">
      <c r="A32" s="39" t="s">
        <v>0</v>
      </c>
      <c r="B32" s="39" t="s">
        <v>1</v>
      </c>
      <c r="C32" s="39" t="s">
        <v>2</v>
      </c>
      <c r="D32" s="39" t="s">
        <v>501</v>
      </c>
      <c r="E32" s="39" t="s">
        <v>502</v>
      </c>
      <c r="F32" s="39" t="s">
        <v>503</v>
      </c>
      <c r="G32" s="39" t="s">
        <v>504</v>
      </c>
      <c r="H32" s="39" t="s">
        <v>505</v>
      </c>
      <c r="I32" s="39" t="s">
        <v>506</v>
      </c>
    </row>
    <row r="33" spans="1:9" ht="144.94999999999999" customHeight="1" x14ac:dyDescent="0.25">
      <c r="A33" s="45" t="s">
        <v>990</v>
      </c>
      <c r="B33" s="17"/>
      <c r="C33" s="19" t="s">
        <v>1030</v>
      </c>
      <c r="D33" s="17">
        <v>1</v>
      </c>
      <c r="E33" s="16">
        <v>9400</v>
      </c>
      <c r="F33" s="16">
        <v>1590</v>
      </c>
      <c r="G33" s="16">
        <f>D33*(E33+F33)</f>
        <v>10990</v>
      </c>
      <c r="H33" s="16">
        <f>1.2*G33</f>
        <v>13188</v>
      </c>
      <c r="I33" s="17"/>
    </row>
    <row r="34" spans="1:9" ht="144.94999999999999" customHeight="1" x14ac:dyDescent="0.25">
      <c r="A34" s="45" t="s">
        <v>991</v>
      </c>
      <c r="B34" s="17"/>
      <c r="C34" s="19" t="s">
        <v>1031</v>
      </c>
      <c r="D34" s="17">
        <v>1</v>
      </c>
      <c r="E34" s="16">
        <v>9680</v>
      </c>
      <c r="F34" s="15">
        <v>1400</v>
      </c>
      <c r="G34" s="16">
        <f t="shared" ref="G34:G36" si="4">D34*(E34+F34)</f>
        <v>11080</v>
      </c>
      <c r="H34" s="16">
        <f t="shared" ref="H34:H36" si="5">1.2*G34</f>
        <v>13296</v>
      </c>
      <c r="I34" s="17"/>
    </row>
    <row r="35" spans="1:9" ht="144.94999999999999" customHeight="1" x14ac:dyDescent="0.25">
      <c r="A35" s="45" t="s">
        <v>992</v>
      </c>
      <c r="B35" s="17"/>
      <c r="C35" s="19" t="s">
        <v>1032</v>
      </c>
      <c r="D35" s="17">
        <v>1</v>
      </c>
      <c r="E35" s="16">
        <v>9815</v>
      </c>
      <c r="F35" s="15">
        <v>1450</v>
      </c>
      <c r="G35" s="16">
        <f t="shared" si="4"/>
        <v>11265</v>
      </c>
      <c r="H35" s="16">
        <f t="shared" si="5"/>
        <v>13518</v>
      </c>
      <c r="I35" s="17"/>
    </row>
    <row r="36" spans="1:9" ht="144.94999999999999" customHeight="1" x14ac:dyDescent="0.25">
      <c r="A36" s="45" t="s">
        <v>993</v>
      </c>
      <c r="B36" s="17"/>
      <c r="C36" s="19" t="s">
        <v>1033</v>
      </c>
      <c r="D36" s="17">
        <v>1</v>
      </c>
      <c r="E36" s="16">
        <v>10100</v>
      </c>
      <c r="F36" s="15">
        <v>1490</v>
      </c>
      <c r="G36" s="16">
        <f t="shared" si="4"/>
        <v>11590</v>
      </c>
      <c r="H36" s="16">
        <f t="shared" si="5"/>
        <v>13908</v>
      </c>
      <c r="I36" s="17"/>
    </row>
    <row r="37" spans="1:9" ht="60" customHeight="1" x14ac:dyDescent="0.9">
      <c r="A37" s="56" t="s">
        <v>249</v>
      </c>
      <c r="B37" s="56"/>
      <c r="C37" s="56"/>
      <c r="D37" s="56"/>
      <c r="E37" s="56"/>
      <c r="F37" s="56"/>
      <c r="G37" s="56"/>
      <c r="H37" s="56"/>
      <c r="I37" s="56"/>
    </row>
    <row r="38" spans="1:9" ht="50.1" customHeight="1" x14ac:dyDescent="0.25">
      <c r="A38" s="39" t="s">
        <v>0</v>
      </c>
      <c r="B38" s="39" t="s">
        <v>1</v>
      </c>
      <c r="C38" s="39" t="s">
        <v>2</v>
      </c>
      <c r="D38" s="39" t="s">
        <v>501</v>
      </c>
      <c r="E38" s="39" t="s">
        <v>502</v>
      </c>
      <c r="F38" s="39" t="s">
        <v>503</v>
      </c>
      <c r="G38" s="39" t="s">
        <v>504</v>
      </c>
      <c r="H38" s="39" t="s">
        <v>505</v>
      </c>
      <c r="I38" s="39" t="s">
        <v>506</v>
      </c>
    </row>
    <row r="39" spans="1:9" ht="144.94999999999999" customHeight="1" x14ac:dyDescent="0.25">
      <c r="A39" s="45" t="s">
        <v>994</v>
      </c>
      <c r="B39" s="17"/>
      <c r="C39" s="19" t="s">
        <v>1034</v>
      </c>
      <c r="D39" s="17">
        <v>1</v>
      </c>
      <c r="E39" s="16">
        <v>11920</v>
      </c>
      <c r="F39" s="15">
        <v>1900</v>
      </c>
      <c r="G39" s="15">
        <f>D39*(E39+F39)</f>
        <v>13820</v>
      </c>
      <c r="H39" s="15">
        <f>1.2*G39</f>
        <v>16584</v>
      </c>
      <c r="I39" s="17"/>
    </row>
    <row r="40" spans="1:9" ht="144.94999999999999" customHeight="1" x14ac:dyDescent="0.25">
      <c r="A40" s="45" t="s">
        <v>995</v>
      </c>
      <c r="B40" s="17"/>
      <c r="C40" s="19" t="s">
        <v>1035</v>
      </c>
      <c r="D40" s="17">
        <v>1</v>
      </c>
      <c r="E40" s="16">
        <v>13100</v>
      </c>
      <c r="F40" s="15">
        <v>1900</v>
      </c>
      <c r="G40" s="15">
        <f t="shared" ref="G40:G49" si="6">D40*(E40+F40)</f>
        <v>15000</v>
      </c>
      <c r="H40" s="15">
        <f t="shared" ref="H40:H49" si="7">1.2*G40</f>
        <v>18000</v>
      </c>
      <c r="I40" s="17"/>
    </row>
    <row r="41" spans="1:9" ht="144.94999999999999" customHeight="1" x14ac:dyDescent="0.25">
      <c r="A41" s="45" t="s">
        <v>996</v>
      </c>
      <c r="B41" s="17"/>
      <c r="C41" s="19" t="s">
        <v>1036</v>
      </c>
      <c r="D41" s="17">
        <v>1</v>
      </c>
      <c r="E41" s="16">
        <v>13180</v>
      </c>
      <c r="F41" s="15">
        <v>2240</v>
      </c>
      <c r="G41" s="15">
        <f t="shared" si="6"/>
        <v>15420</v>
      </c>
      <c r="H41" s="15">
        <f t="shared" si="7"/>
        <v>18504</v>
      </c>
      <c r="I41" s="17"/>
    </row>
    <row r="42" spans="1:9" ht="144.94999999999999" customHeight="1" x14ac:dyDescent="0.25">
      <c r="A42" s="45" t="s">
        <v>997</v>
      </c>
      <c r="B42" s="17"/>
      <c r="C42" s="19" t="s">
        <v>1037</v>
      </c>
      <c r="D42" s="17">
        <v>1</v>
      </c>
      <c r="E42" s="16">
        <v>15490</v>
      </c>
      <c r="F42" s="15">
        <v>2340</v>
      </c>
      <c r="G42" s="15">
        <f t="shared" si="6"/>
        <v>17830</v>
      </c>
      <c r="H42" s="15">
        <f t="shared" si="7"/>
        <v>21396</v>
      </c>
      <c r="I42" s="17"/>
    </row>
    <row r="43" spans="1:9" ht="144.94999999999999" customHeight="1" x14ac:dyDescent="0.25">
      <c r="A43" s="45" t="s">
        <v>998</v>
      </c>
      <c r="B43" s="17"/>
      <c r="C43" s="19" t="s">
        <v>1038</v>
      </c>
      <c r="D43" s="17">
        <v>1</v>
      </c>
      <c r="E43" s="16">
        <v>18320</v>
      </c>
      <c r="F43" s="15">
        <v>2780</v>
      </c>
      <c r="G43" s="15">
        <f t="shared" si="6"/>
        <v>21100</v>
      </c>
      <c r="H43" s="15">
        <f t="shared" si="7"/>
        <v>25320</v>
      </c>
      <c r="I43" s="17"/>
    </row>
    <row r="44" spans="1:9" ht="162" customHeight="1" x14ac:dyDescent="0.25">
      <c r="A44" s="45" t="s">
        <v>999</v>
      </c>
      <c r="B44" s="17"/>
      <c r="C44" s="19" t="s">
        <v>1039</v>
      </c>
      <c r="D44" s="17">
        <v>1</v>
      </c>
      <c r="E44" s="16">
        <v>21800</v>
      </c>
      <c r="F44" s="15">
        <v>3400</v>
      </c>
      <c r="G44" s="15">
        <f t="shared" si="6"/>
        <v>25200</v>
      </c>
      <c r="H44" s="15">
        <f t="shared" si="7"/>
        <v>30240</v>
      </c>
      <c r="I44" s="17"/>
    </row>
    <row r="45" spans="1:9" ht="144.94999999999999" customHeight="1" x14ac:dyDescent="0.25">
      <c r="A45" s="45" t="s">
        <v>1000</v>
      </c>
      <c r="B45" s="17"/>
      <c r="C45" s="19" t="s">
        <v>1040</v>
      </c>
      <c r="D45" s="17">
        <v>1</v>
      </c>
      <c r="E45" s="16">
        <v>22800</v>
      </c>
      <c r="F45" s="15">
        <v>3600</v>
      </c>
      <c r="G45" s="15">
        <f t="shared" si="6"/>
        <v>26400</v>
      </c>
      <c r="H45" s="15">
        <f t="shared" si="7"/>
        <v>31680</v>
      </c>
      <c r="I45" s="17"/>
    </row>
    <row r="46" spans="1:9" ht="144.94999999999999" customHeight="1" x14ac:dyDescent="0.25">
      <c r="A46" s="45" t="s">
        <v>1001</v>
      </c>
      <c r="B46" s="17"/>
      <c r="C46" s="19" t="s">
        <v>1041</v>
      </c>
      <c r="D46" s="17">
        <v>1</v>
      </c>
      <c r="E46" s="16">
        <v>24990</v>
      </c>
      <c r="F46" s="15">
        <v>3980</v>
      </c>
      <c r="G46" s="15">
        <f t="shared" si="6"/>
        <v>28970</v>
      </c>
      <c r="H46" s="15">
        <f t="shared" si="7"/>
        <v>34764</v>
      </c>
      <c r="I46" s="17"/>
    </row>
    <row r="47" spans="1:9" ht="144.94999999999999" customHeight="1" x14ac:dyDescent="0.25">
      <c r="A47" s="45" t="s">
        <v>1002</v>
      </c>
      <c r="B47" s="17"/>
      <c r="C47" s="19" t="s">
        <v>1042</v>
      </c>
      <c r="D47" s="17">
        <v>1</v>
      </c>
      <c r="E47" s="16">
        <v>23690</v>
      </c>
      <c r="F47" s="15">
        <v>3970</v>
      </c>
      <c r="G47" s="15">
        <f t="shared" si="6"/>
        <v>27660</v>
      </c>
      <c r="H47" s="15">
        <f t="shared" si="7"/>
        <v>33192</v>
      </c>
      <c r="I47" s="17"/>
    </row>
    <row r="48" spans="1:9" ht="164.25" customHeight="1" x14ac:dyDescent="0.25">
      <c r="A48" s="45" t="s">
        <v>1003</v>
      </c>
      <c r="B48" s="17"/>
      <c r="C48" s="19" t="s">
        <v>1043</v>
      </c>
      <c r="D48" s="17">
        <v>1</v>
      </c>
      <c r="E48" s="16">
        <v>26990</v>
      </c>
      <c r="F48" s="15">
        <v>4240</v>
      </c>
      <c r="G48" s="15">
        <f t="shared" si="6"/>
        <v>31230</v>
      </c>
      <c r="H48" s="15">
        <f t="shared" si="7"/>
        <v>37476</v>
      </c>
      <c r="I48" s="17"/>
    </row>
    <row r="49" spans="1:9" ht="166.5" customHeight="1" x14ac:dyDescent="0.25">
      <c r="A49" s="45" t="s">
        <v>1004</v>
      </c>
      <c r="B49" s="17"/>
      <c r="C49" s="19" t="s">
        <v>1044</v>
      </c>
      <c r="D49" s="17">
        <v>1</v>
      </c>
      <c r="E49" s="16">
        <v>32990</v>
      </c>
      <c r="F49" s="15">
        <v>4600</v>
      </c>
      <c r="G49" s="15">
        <f t="shared" si="6"/>
        <v>37590</v>
      </c>
      <c r="H49" s="15">
        <f t="shared" si="7"/>
        <v>45108</v>
      </c>
      <c r="I49" s="17"/>
    </row>
    <row r="50" spans="1:9" ht="144.94999999999999" customHeight="1" x14ac:dyDescent="0.25"/>
    <row r="51" spans="1:9" ht="144.94999999999999" customHeight="1" x14ac:dyDescent="0.25"/>
    <row r="52" spans="1:9" ht="144.94999999999999" customHeight="1" x14ac:dyDescent="0.25"/>
    <row r="53" spans="1:9" ht="144.94999999999999" customHeight="1" x14ac:dyDescent="0.25"/>
    <row r="54" spans="1:9" ht="144.94999999999999" customHeight="1" x14ac:dyDescent="0.25"/>
    <row r="55" spans="1:9" ht="144.94999999999999" customHeight="1" x14ac:dyDescent="0.25"/>
    <row r="56" spans="1:9" ht="144.94999999999999" customHeight="1" x14ac:dyDescent="0.25"/>
    <row r="57" spans="1:9" ht="144.94999999999999" customHeight="1" x14ac:dyDescent="0.25"/>
    <row r="58" spans="1:9" ht="144.94999999999999" customHeight="1" x14ac:dyDescent="0.25"/>
    <row r="59" spans="1:9" ht="144.94999999999999" customHeight="1" x14ac:dyDescent="0.25"/>
    <row r="60" spans="1:9" ht="144.94999999999999" customHeight="1" x14ac:dyDescent="0.25"/>
    <row r="61" spans="1:9" ht="144.94999999999999" customHeight="1" x14ac:dyDescent="0.25"/>
    <row r="62" spans="1:9" ht="144.94999999999999" customHeight="1" x14ac:dyDescent="0.25"/>
    <row r="63" spans="1:9" ht="144.94999999999999" customHeight="1" x14ac:dyDescent="0.25"/>
    <row r="64" spans="1:9" ht="144.94999999999999" customHeight="1" x14ac:dyDescent="0.25"/>
    <row r="65" ht="144.94999999999999" customHeight="1" x14ac:dyDescent="0.25"/>
    <row r="66" ht="144.94999999999999" customHeight="1" x14ac:dyDescent="0.25"/>
    <row r="67" ht="144.94999999999999" customHeight="1" x14ac:dyDescent="0.25"/>
    <row r="68" ht="144.94999999999999" customHeight="1" x14ac:dyDescent="0.25"/>
    <row r="69" ht="144.94999999999999" customHeight="1" x14ac:dyDescent="0.25"/>
    <row r="70" ht="144.94999999999999" customHeight="1" x14ac:dyDescent="0.25"/>
    <row r="71" ht="144.94999999999999" customHeight="1" x14ac:dyDescent="0.25"/>
    <row r="72" ht="144.94999999999999" customHeight="1" x14ac:dyDescent="0.25"/>
    <row r="73" ht="144.94999999999999" customHeight="1" x14ac:dyDescent="0.25"/>
    <row r="74" ht="144.94999999999999" customHeight="1" x14ac:dyDescent="0.25"/>
    <row r="75" ht="144.94999999999999" customHeight="1" x14ac:dyDescent="0.25"/>
    <row r="76" ht="144.94999999999999" customHeight="1" x14ac:dyDescent="0.25"/>
    <row r="77" ht="144.94999999999999" customHeight="1" x14ac:dyDescent="0.25"/>
    <row r="78" ht="144.94999999999999" customHeight="1" x14ac:dyDescent="0.25"/>
    <row r="79" ht="144.94999999999999" customHeight="1" x14ac:dyDescent="0.25"/>
    <row r="80" ht="144.94999999999999" customHeight="1" x14ac:dyDescent="0.25"/>
    <row r="81" ht="144.94999999999999" customHeight="1" x14ac:dyDescent="0.25"/>
    <row r="82" ht="144.94999999999999" customHeight="1" x14ac:dyDescent="0.25"/>
    <row r="83" ht="144.94999999999999" customHeight="1" x14ac:dyDescent="0.25"/>
    <row r="84" ht="144.94999999999999" customHeight="1" x14ac:dyDescent="0.25"/>
    <row r="85" ht="144.94999999999999" customHeight="1" x14ac:dyDescent="0.25"/>
    <row r="86" ht="144.94999999999999" customHeight="1" x14ac:dyDescent="0.25"/>
    <row r="87" ht="144.94999999999999" customHeight="1" x14ac:dyDescent="0.25"/>
    <row r="88" ht="144.94999999999999" customHeight="1" x14ac:dyDescent="0.25"/>
    <row r="89" ht="144.94999999999999" customHeight="1" x14ac:dyDescent="0.25"/>
    <row r="90" ht="144.94999999999999" customHeight="1" x14ac:dyDescent="0.25"/>
    <row r="91" ht="144.94999999999999" customHeight="1" x14ac:dyDescent="0.25"/>
    <row r="92" ht="144.94999999999999" customHeight="1" x14ac:dyDescent="0.25"/>
    <row r="93" ht="144.94999999999999" customHeight="1" x14ac:dyDescent="0.25"/>
    <row r="94" ht="144.94999999999999" customHeight="1" x14ac:dyDescent="0.25"/>
    <row r="95" ht="144.94999999999999" customHeight="1" x14ac:dyDescent="0.25"/>
    <row r="96" ht="144.94999999999999" customHeight="1" x14ac:dyDescent="0.25"/>
    <row r="97" ht="144.94999999999999" customHeight="1" x14ac:dyDescent="0.25"/>
    <row r="98" ht="144.94999999999999" customHeight="1" x14ac:dyDescent="0.25"/>
    <row r="99" ht="144.94999999999999" customHeight="1" x14ac:dyDescent="0.25"/>
    <row r="100" ht="144.94999999999999" customHeight="1" x14ac:dyDescent="0.25"/>
    <row r="101" ht="144.94999999999999" customHeight="1" x14ac:dyDescent="0.25"/>
    <row r="102" ht="144.94999999999999" customHeight="1" x14ac:dyDescent="0.25"/>
    <row r="103" ht="144.94999999999999" customHeight="1" x14ac:dyDescent="0.25"/>
    <row r="104" ht="144.94999999999999" customHeight="1" x14ac:dyDescent="0.25"/>
    <row r="105" ht="144.94999999999999" customHeight="1" x14ac:dyDescent="0.25"/>
    <row r="106" ht="144.94999999999999" customHeight="1" x14ac:dyDescent="0.25"/>
    <row r="107" ht="144.94999999999999" customHeight="1" x14ac:dyDescent="0.25"/>
    <row r="108" ht="144.94999999999999" customHeight="1" x14ac:dyDescent="0.25"/>
    <row r="109" ht="144.94999999999999" customHeight="1" x14ac:dyDescent="0.25"/>
    <row r="110" ht="144.94999999999999" customHeight="1" x14ac:dyDescent="0.25"/>
    <row r="111" ht="144.94999999999999" customHeight="1" x14ac:dyDescent="0.25"/>
    <row r="112" ht="144.94999999999999" customHeight="1" x14ac:dyDescent="0.25"/>
    <row r="113" ht="144.94999999999999" customHeight="1" x14ac:dyDescent="0.25"/>
    <row r="114" ht="144.94999999999999" customHeight="1" x14ac:dyDescent="0.25"/>
    <row r="115" ht="144.94999999999999" customHeight="1" x14ac:dyDescent="0.25"/>
    <row r="116" ht="144.94999999999999" customHeight="1" x14ac:dyDescent="0.25"/>
    <row r="117" ht="144.94999999999999" customHeight="1" x14ac:dyDescent="0.25"/>
    <row r="118" ht="144.94999999999999" customHeight="1" x14ac:dyDescent="0.25"/>
    <row r="119" ht="144.94999999999999" customHeight="1" x14ac:dyDescent="0.25"/>
    <row r="120" ht="144.94999999999999" customHeight="1" x14ac:dyDescent="0.25"/>
    <row r="121" ht="144.94999999999999" customHeight="1" x14ac:dyDescent="0.25"/>
    <row r="122" ht="144.94999999999999" customHeight="1" x14ac:dyDescent="0.25"/>
    <row r="123" ht="144.94999999999999" customHeight="1" x14ac:dyDescent="0.25"/>
    <row r="124" ht="144.94999999999999" customHeight="1" x14ac:dyDescent="0.25"/>
    <row r="125" ht="144.94999999999999" customHeight="1" x14ac:dyDescent="0.25"/>
    <row r="126" ht="144.94999999999999" customHeight="1" x14ac:dyDescent="0.25"/>
    <row r="127" ht="144.94999999999999" customHeight="1" x14ac:dyDescent="0.25"/>
    <row r="128" ht="144.94999999999999" customHeight="1" x14ac:dyDescent="0.25"/>
    <row r="129" ht="144.94999999999999" customHeight="1" x14ac:dyDescent="0.25"/>
    <row r="130" ht="144.94999999999999" customHeight="1" x14ac:dyDescent="0.25"/>
    <row r="131" ht="144.94999999999999" customHeight="1" x14ac:dyDescent="0.25"/>
    <row r="132" ht="144.94999999999999" customHeight="1" x14ac:dyDescent="0.25"/>
    <row r="133" ht="144.94999999999999" customHeight="1" x14ac:dyDescent="0.25"/>
    <row r="134" ht="144.94999999999999" customHeight="1" x14ac:dyDescent="0.25"/>
    <row r="135" ht="144.94999999999999" customHeight="1" x14ac:dyDescent="0.25"/>
    <row r="136" ht="144.94999999999999" customHeight="1" x14ac:dyDescent="0.25"/>
    <row r="137" ht="144.94999999999999" customHeight="1" x14ac:dyDescent="0.25"/>
    <row r="138" ht="144.94999999999999" customHeight="1" x14ac:dyDescent="0.25"/>
    <row r="139" ht="144.94999999999999" customHeight="1" x14ac:dyDescent="0.25"/>
    <row r="140" ht="144.94999999999999" customHeight="1" x14ac:dyDescent="0.25"/>
    <row r="141" ht="144.94999999999999" customHeight="1" x14ac:dyDescent="0.25"/>
    <row r="142" ht="144.94999999999999" customHeight="1" x14ac:dyDescent="0.25"/>
    <row r="143" ht="144.94999999999999" customHeight="1" x14ac:dyDescent="0.25"/>
    <row r="144" ht="144.94999999999999" customHeight="1" x14ac:dyDescent="0.25"/>
    <row r="145" ht="144.94999999999999" customHeight="1" x14ac:dyDescent="0.25"/>
    <row r="146" ht="144.94999999999999" customHeight="1" x14ac:dyDescent="0.25"/>
    <row r="147" ht="144.94999999999999" customHeight="1" x14ac:dyDescent="0.25"/>
    <row r="148" ht="144.94999999999999" customHeight="1" x14ac:dyDescent="0.25"/>
    <row r="149" ht="144.94999999999999" customHeight="1" x14ac:dyDescent="0.25"/>
    <row r="150" ht="144.94999999999999" customHeight="1" x14ac:dyDescent="0.25"/>
    <row r="151" ht="144.94999999999999" customHeight="1" x14ac:dyDescent="0.25"/>
    <row r="152" ht="144.94999999999999" customHeight="1" x14ac:dyDescent="0.25"/>
    <row r="153" ht="144.94999999999999" customHeight="1" x14ac:dyDescent="0.25"/>
    <row r="154" ht="144.94999999999999" customHeight="1" x14ac:dyDescent="0.25"/>
    <row r="155" ht="144.94999999999999" customHeight="1" x14ac:dyDescent="0.25"/>
    <row r="156" ht="144.94999999999999" customHeight="1" x14ac:dyDescent="0.25"/>
    <row r="157" ht="144.94999999999999" customHeight="1" x14ac:dyDescent="0.25"/>
    <row r="158" ht="144.94999999999999" customHeight="1" x14ac:dyDescent="0.25"/>
    <row r="159" ht="144.94999999999999" customHeight="1" x14ac:dyDescent="0.25"/>
    <row r="160" ht="144.94999999999999" customHeight="1" x14ac:dyDescent="0.25"/>
    <row r="161" ht="144.94999999999999" customHeight="1" x14ac:dyDescent="0.25"/>
    <row r="162" ht="144.94999999999999" customHeight="1" x14ac:dyDescent="0.25"/>
    <row r="163" ht="144.94999999999999" customHeight="1" x14ac:dyDescent="0.25"/>
    <row r="164" ht="144.94999999999999" customHeight="1" x14ac:dyDescent="0.25"/>
    <row r="165" ht="144.94999999999999" customHeight="1" x14ac:dyDescent="0.25"/>
    <row r="166" ht="144.94999999999999" customHeight="1" x14ac:dyDescent="0.25"/>
    <row r="167" ht="144.94999999999999" customHeight="1" x14ac:dyDescent="0.25"/>
    <row r="168" ht="144.94999999999999" customHeight="1" x14ac:dyDescent="0.25"/>
    <row r="169" ht="144.94999999999999" customHeight="1" x14ac:dyDescent="0.25"/>
    <row r="170" ht="144.94999999999999" customHeight="1" x14ac:dyDescent="0.25"/>
    <row r="171" ht="144.94999999999999" customHeight="1" x14ac:dyDescent="0.25"/>
    <row r="172" ht="144.94999999999999" customHeight="1" x14ac:dyDescent="0.25"/>
    <row r="173" ht="144.94999999999999" customHeight="1" x14ac:dyDescent="0.25"/>
    <row r="174" ht="144.94999999999999" customHeight="1" x14ac:dyDescent="0.25"/>
    <row r="175" ht="144.94999999999999" customHeight="1" x14ac:dyDescent="0.25"/>
    <row r="176" ht="144.94999999999999" customHeight="1" x14ac:dyDescent="0.25"/>
    <row r="177" ht="144.94999999999999" customHeight="1" x14ac:dyDescent="0.25"/>
    <row r="178" ht="144.94999999999999" customHeight="1" x14ac:dyDescent="0.25"/>
    <row r="179" ht="144.94999999999999" customHeight="1" x14ac:dyDescent="0.25"/>
    <row r="180" ht="144.94999999999999" customHeight="1" x14ac:dyDescent="0.25"/>
    <row r="181" ht="144.94999999999999" customHeight="1" x14ac:dyDescent="0.25"/>
    <row r="182" ht="144.94999999999999" customHeight="1" x14ac:dyDescent="0.25"/>
    <row r="183" ht="144.94999999999999" customHeight="1" x14ac:dyDescent="0.25"/>
    <row r="184" ht="144.94999999999999" customHeight="1" x14ac:dyDescent="0.25"/>
    <row r="185" ht="144.94999999999999" customHeight="1" x14ac:dyDescent="0.25"/>
    <row r="186" ht="144.94999999999999" customHeight="1" x14ac:dyDescent="0.25"/>
    <row r="187" ht="144.94999999999999" customHeight="1" x14ac:dyDescent="0.25"/>
    <row r="188" ht="144.94999999999999" customHeight="1" x14ac:dyDescent="0.25"/>
    <row r="189" ht="144.94999999999999" customHeight="1" x14ac:dyDescent="0.25"/>
    <row r="190" ht="144.94999999999999" customHeight="1" x14ac:dyDescent="0.25"/>
    <row r="191" ht="144.94999999999999" customHeight="1" x14ac:dyDescent="0.25"/>
    <row r="192" ht="144.94999999999999" customHeight="1" x14ac:dyDescent="0.25"/>
    <row r="193" ht="144.94999999999999" customHeight="1" x14ac:dyDescent="0.25"/>
    <row r="194" ht="144.94999999999999" customHeight="1" x14ac:dyDescent="0.25"/>
    <row r="195" ht="144.94999999999999" customHeight="1" x14ac:dyDescent="0.25"/>
    <row r="196" ht="144.94999999999999" customHeight="1" x14ac:dyDescent="0.25"/>
    <row r="197" ht="144.94999999999999" customHeight="1" x14ac:dyDescent="0.25"/>
    <row r="198" ht="144.94999999999999" customHeight="1" x14ac:dyDescent="0.25"/>
    <row r="199" ht="144.94999999999999" customHeight="1" x14ac:dyDescent="0.25"/>
    <row r="200" ht="144.94999999999999" customHeight="1" x14ac:dyDescent="0.25"/>
    <row r="201" ht="144.94999999999999" customHeight="1" x14ac:dyDescent="0.25"/>
    <row r="202" ht="144.94999999999999" customHeight="1" x14ac:dyDescent="0.25"/>
    <row r="203" ht="144.94999999999999" customHeight="1" x14ac:dyDescent="0.25"/>
    <row r="204" ht="144.94999999999999" customHeight="1" x14ac:dyDescent="0.25"/>
    <row r="205" ht="144.94999999999999" customHeight="1" x14ac:dyDescent="0.25"/>
  </sheetData>
  <mergeCells count="4">
    <mergeCell ref="A1:I1"/>
    <mergeCell ref="A16:I16"/>
    <mergeCell ref="A31:I31"/>
    <mergeCell ref="A37:I37"/>
  </mergeCells>
  <phoneticPr fontId="8" type="noConversion"/>
  <pageMargins left="0.7" right="0.7" top="0.75" bottom="0.75" header="0.3" footer="0.3"/>
  <pageSetup paperSize="9" scale="48" fitToHeight="0" orientation="portrait" horizontalDpi="300" verticalDpi="300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>
    <tabColor rgb="FF92D050"/>
    <pageSetUpPr fitToPage="1"/>
  </sheetPr>
  <dimension ref="A1:K315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46" customWidth="1"/>
    <col min="2" max="3" width="29.7109375" customWidth="1"/>
    <col min="4" max="9" width="17.7109375" customWidth="1"/>
  </cols>
  <sheetData>
    <row r="1" spans="1:11" ht="60" customHeight="1" x14ac:dyDescent="0.9">
      <c r="A1" s="56" t="s">
        <v>798</v>
      </c>
      <c r="B1" s="56"/>
      <c r="C1" s="56"/>
      <c r="D1" s="56"/>
      <c r="E1" s="56"/>
      <c r="F1" s="56"/>
      <c r="G1" s="56"/>
      <c r="H1" s="56"/>
      <c r="I1" s="56"/>
    </row>
    <row r="2" spans="1:1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11" ht="144.94999999999999" customHeight="1" x14ac:dyDescent="0.25">
      <c r="A3" s="36" t="s">
        <v>161</v>
      </c>
      <c r="B3" s="17"/>
      <c r="C3" s="19" t="s">
        <v>188</v>
      </c>
      <c r="D3" s="17">
        <v>1</v>
      </c>
      <c r="E3" s="16">
        <v>2140</v>
      </c>
      <c r="F3" s="16">
        <v>400</v>
      </c>
      <c r="G3" s="16">
        <f>D3*(E3+F3)</f>
        <v>2540</v>
      </c>
      <c r="H3" s="16">
        <f>1.2*G3</f>
        <v>3048</v>
      </c>
      <c r="I3" s="19"/>
      <c r="J3" s="4"/>
      <c r="K3" s="4"/>
    </row>
    <row r="4" spans="1:11" ht="144.94999999999999" customHeight="1" x14ac:dyDescent="0.25">
      <c r="A4" s="36" t="s">
        <v>162</v>
      </c>
      <c r="B4" s="17"/>
      <c r="C4" s="19" t="s">
        <v>187</v>
      </c>
      <c r="D4" s="17">
        <v>1</v>
      </c>
      <c r="E4" s="16">
        <v>2490</v>
      </c>
      <c r="F4" s="15">
        <v>430</v>
      </c>
      <c r="G4" s="16">
        <f t="shared" ref="G4:G15" si="0">D4*(E4+F4)</f>
        <v>2920</v>
      </c>
      <c r="H4" s="16">
        <f t="shared" ref="H4:H15" si="1">1.2*G4</f>
        <v>3504</v>
      </c>
      <c r="I4" s="23"/>
      <c r="J4" s="7"/>
      <c r="K4" s="7"/>
    </row>
    <row r="5" spans="1:11" ht="144.94999999999999" customHeight="1" x14ac:dyDescent="0.25">
      <c r="A5" s="36" t="s">
        <v>306</v>
      </c>
      <c r="B5" s="17"/>
      <c r="C5" s="19" t="s">
        <v>846</v>
      </c>
      <c r="D5" s="17">
        <v>1</v>
      </c>
      <c r="E5" s="16">
        <v>4790</v>
      </c>
      <c r="F5" s="15">
        <v>990</v>
      </c>
      <c r="G5" s="16">
        <f t="shared" si="0"/>
        <v>5780</v>
      </c>
      <c r="H5" s="16">
        <f t="shared" si="1"/>
        <v>6936</v>
      </c>
      <c r="I5" s="23"/>
      <c r="J5" s="7"/>
      <c r="K5" s="7"/>
    </row>
    <row r="6" spans="1:11" ht="144.94999999999999" customHeight="1" x14ac:dyDescent="0.25">
      <c r="A6" s="36" t="s">
        <v>163</v>
      </c>
      <c r="B6" s="17"/>
      <c r="C6" s="19" t="s">
        <v>189</v>
      </c>
      <c r="D6" s="17">
        <v>1</v>
      </c>
      <c r="E6" s="16">
        <v>2790</v>
      </c>
      <c r="F6" s="15">
        <v>500</v>
      </c>
      <c r="G6" s="16">
        <f t="shared" si="0"/>
        <v>3290</v>
      </c>
      <c r="H6" s="16">
        <f t="shared" si="1"/>
        <v>3948</v>
      </c>
      <c r="I6" s="17"/>
    </row>
    <row r="7" spans="1:11" ht="144.94999999999999" customHeight="1" x14ac:dyDescent="0.25">
      <c r="A7" s="36" t="s">
        <v>164</v>
      </c>
      <c r="B7" s="17"/>
      <c r="C7" s="19" t="s">
        <v>188</v>
      </c>
      <c r="D7" s="17">
        <v>1</v>
      </c>
      <c r="E7" s="16">
        <v>2560</v>
      </c>
      <c r="F7" s="15">
        <v>490</v>
      </c>
      <c r="G7" s="16">
        <f t="shared" si="0"/>
        <v>3050</v>
      </c>
      <c r="H7" s="16">
        <f t="shared" si="1"/>
        <v>3660</v>
      </c>
      <c r="I7" s="17"/>
    </row>
    <row r="8" spans="1:11" ht="144.94999999999999" customHeight="1" x14ac:dyDescent="0.25">
      <c r="A8" s="36" t="s">
        <v>165</v>
      </c>
      <c r="B8" s="17"/>
      <c r="C8" s="19" t="s">
        <v>190</v>
      </c>
      <c r="D8" s="17">
        <v>1</v>
      </c>
      <c r="E8" s="16">
        <v>2440</v>
      </c>
      <c r="F8" s="15">
        <v>480</v>
      </c>
      <c r="G8" s="16">
        <f t="shared" si="0"/>
        <v>2920</v>
      </c>
      <c r="H8" s="16">
        <f t="shared" si="1"/>
        <v>3504</v>
      </c>
      <c r="I8" s="17"/>
    </row>
    <row r="9" spans="1:11" ht="144.94999999999999" customHeight="1" x14ac:dyDescent="0.25">
      <c r="A9" s="36" t="s">
        <v>166</v>
      </c>
      <c r="B9" s="17"/>
      <c r="C9" s="19" t="s">
        <v>187</v>
      </c>
      <c r="D9" s="17">
        <v>1</v>
      </c>
      <c r="E9" s="16">
        <v>3040</v>
      </c>
      <c r="F9" s="15">
        <v>580</v>
      </c>
      <c r="G9" s="16">
        <f t="shared" si="0"/>
        <v>3620</v>
      </c>
      <c r="H9" s="16">
        <f t="shared" si="1"/>
        <v>4344</v>
      </c>
      <c r="I9" s="17"/>
    </row>
    <row r="10" spans="1:11" ht="144.94999999999999" customHeight="1" x14ac:dyDescent="0.25">
      <c r="A10" s="36" t="s">
        <v>509</v>
      </c>
      <c r="B10" s="17"/>
      <c r="C10" s="19" t="s">
        <v>510</v>
      </c>
      <c r="D10" s="17">
        <v>1</v>
      </c>
      <c r="E10" s="16">
        <v>3940</v>
      </c>
      <c r="F10" s="15">
        <v>750</v>
      </c>
      <c r="G10" s="16">
        <f t="shared" si="0"/>
        <v>4690</v>
      </c>
      <c r="H10" s="16">
        <f t="shared" si="1"/>
        <v>5628</v>
      </c>
      <c r="I10" s="17"/>
    </row>
    <row r="11" spans="1:11" ht="144.94999999999999" customHeight="1" x14ac:dyDescent="0.25">
      <c r="A11" s="36" t="s">
        <v>167</v>
      </c>
      <c r="B11" s="17"/>
      <c r="C11" s="19" t="s">
        <v>191</v>
      </c>
      <c r="D11" s="17">
        <v>1</v>
      </c>
      <c r="E11" s="16">
        <v>2690</v>
      </c>
      <c r="F11" s="15">
        <v>520</v>
      </c>
      <c r="G11" s="16">
        <f t="shared" si="0"/>
        <v>3210</v>
      </c>
      <c r="H11" s="16">
        <f t="shared" si="1"/>
        <v>3852</v>
      </c>
      <c r="I11" s="17"/>
    </row>
    <row r="12" spans="1:11" ht="144.94999999999999" customHeight="1" x14ac:dyDescent="0.25">
      <c r="A12" s="36" t="s">
        <v>168</v>
      </c>
      <c r="B12" s="17"/>
      <c r="C12" s="19" t="s">
        <v>192</v>
      </c>
      <c r="D12" s="17">
        <v>1</v>
      </c>
      <c r="E12" s="16">
        <v>3590</v>
      </c>
      <c r="F12" s="15">
        <v>690</v>
      </c>
      <c r="G12" s="16">
        <f t="shared" si="0"/>
        <v>4280</v>
      </c>
      <c r="H12" s="16">
        <f t="shared" si="1"/>
        <v>5136</v>
      </c>
      <c r="I12" s="17"/>
    </row>
    <row r="13" spans="1:11" ht="144.94999999999999" customHeight="1" x14ac:dyDescent="0.25">
      <c r="A13" s="36" t="s">
        <v>169</v>
      </c>
      <c r="B13" s="17"/>
      <c r="C13" s="19" t="s">
        <v>193</v>
      </c>
      <c r="D13" s="17">
        <v>1</v>
      </c>
      <c r="E13" s="16">
        <v>3190</v>
      </c>
      <c r="F13" s="15">
        <v>600</v>
      </c>
      <c r="G13" s="16">
        <f t="shared" si="0"/>
        <v>3790</v>
      </c>
      <c r="H13" s="16">
        <f t="shared" si="1"/>
        <v>4548</v>
      </c>
      <c r="I13" s="17"/>
    </row>
    <row r="14" spans="1:11" ht="144.94999999999999" customHeight="1" x14ac:dyDescent="0.25">
      <c r="A14" s="36" t="s">
        <v>170</v>
      </c>
      <c r="B14" s="17"/>
      <c r="C14" s="19" t="s">
        <v>194</v>
      </c>
      <c r="D14" s="17">
        <v>1</v>
      </c>
      <c r="E14" s="16">
        <v>2990</v>
      </c>
      <c r="F14" s="15">
        <v>580</v>
      </c>
      <c r="G14" s="16">
        <f t="shared" si="0"/>
        <v>3570</v>
      </c>
      <c r="H14" s="16">
        <f t="shared" si="1"/>
        <v>4284</v>
      </c>
      <c r="I14" s="17"/>
    </row>
    <row r="15" spans="1:11" ht="144.94999999999999" customHeight="1" x14ac:dyDescent="0.25">
      <c r="A15" s="36" t="s">
        <v>511</v>
      </c>
      <c r="B15" s="17"/>
      <c r="C15" s="19" t="s">
        <v>847</v>
      </c>
      <c r="D15" s="17">
        <v>1</v>
      </c>
      <c r="E15" s="16">
        <v>4090</v>
      </c>
      <c r="F15" s="15">
        <v>800</v>
      </c>
      <c r="G15" s="16">
        <f t="shared" si="0"/>
        <v>4890</v>
      </c>
      <c r="H15" s="16">
        <f t="shared" si="1"/>
        <v>5868</v>
      </c>
      <c r="I15" s="17"/>
    </row>
    <row r="16" spans="1:11" ht="60" customHeight="1" x14ac:dyDescent="0.9">
      <c r="A16" s="56" t="s">
        <v>160</v>
      </c>
      <c r="B16" s="56"/>
      <c r="C16" s="56"/>
      <c r="D16" s="56"/>
      <c r="E16" s="56"/>
      <c r="F16" s="56"/>
      <c r="G16" s="56"/>
      <c r="H16" s="56"/>
      <c r="I16" s="56"/>
    </row>
    <row r="17" spans="1:9" s="6" customFormat="1" ht="50.1" customHeight="1" x14ac:dyDescent="0.25">
      <c r="A17" s="39" t="s">
        <v>0</v>
      </c>
      <c r="B17" s="39" t="s">
        <v>1</v>
      </c>
      <c r="C17" s="39" t="s">
        <v>2</v>
      </c>
      <c r="D17" s="39" t="s">
        <v>501</v>
      </c>
      <c r="E17" s="39" t="s">
        <v>502</v>
      </c>
      <c r="F17" s="39" t="s">
        <v>503</v>
      </c>
      <c r="G17" s="39" t="s">
        <v>504</v>
      </c>
      <c r="H17" s="39" t="s">
        <v>505</v>
      </c>
      <c r="I17" s="39" t="s">
        <v>506</v>
      </c>
    </row>
    <row r="18" spans="1:9" ht="144.94999999999999" customHeight="1" x14ac:dyDescent="0.25">
      <c r="A18" s="36" t="s">
        <v>171</v>
      </c>
      <c r="B18" s="17"/>
      <c r="C18" s="19" t="s">
        <v>195</v>
      </c>
      <c r="D18" s="17">
        <v>1</v>
      </c>
      <c r="E18" s="16">
        <v>4970</v>
      </c>
      <c r="F18" s="16">
        <v>900</v>
      </c>
      <c r="G18" s="16">
        <f>D18*(E18+F18)</f>
        <v>5870</v>
      </c>
      <c r="H18" s="16">
        <f>1.2*G18</f>
        <v>7044</v>
      </c>
      <c r="I18" s="17"/>
    </row>
    <row r="19" spans="1:9" ht="144.94999999999999" customHeight="1" x14ac:dyDescent="0.25">
      <c r="A19" s="36" t="s">
        <v>172</v>
      </c>
      <c r="B19" s="17"/>
      <c r="C19" s="19" t="s">
        <v>845</v>
      </c>
      <c r="D19" s="17">
        <v>1</v>
      </c>
      <c r="E19" s="16">
        <v>4740</v>
      </c>
      <c r="F19" s="15">
        <v>900</v>
      </c>
      <c r="G19" s="16">
        <f t="shared" ref="G19:G29" si="2">D19*(E19+F19)</f>
        <v>5640</v>
      </c>
      <c r="H19" s="16">
        <f t="shared" ref="H19:H30" si="3">1.2*G19</f>
        <v>6768</v>
      </c>
      <c r="I19" s="19"/>
    </row>
    <row r="20" spans="1:9" ht="144.94999999999999" customHeight="1" x14ac:dyDescent="0.25">
      <c r="A20" s="36" t="s">
        <v>173</v>
      </c>
      <c r="B20" s="17"/>
      <c r="C20" s="19" t="s">
        <v>196</v>
      </c>
      <c r="D20" s="17">
        <v>1</v>
      </c>
      <c r="E20" s="16">
        <v>5390</v>
      </c>
      <c r="F20" s="15">
        <v>1080</v>
      </c>
      <c r="G20" s="16">
        <f t="shared" si="2"/>
        <v>6470</v>
      </c>
      <c r="H20" s="16">
        <f t="shared" si="3"/>
        <v>7764</v>
      </c>
      <c r="I20" s="17"/>
    </row>
    <row r="21" spans="1:9" ht="144.94999999999999" customHeight="1" x14ac:dyDescent="0.25">
      <c r="A21" s="36" t="s">
        <v>174</v>
      </c>
      <c r="B21" s="17"/>
      <c r="C21" s="19" t="s">
        <v>197</v>
      </c>
      <c r="D21" s="17">
        <v>1</v>
      </c>
      <c r="E21" s="16">
        <v>5490</v>
      </c>
      <c r="F21" s="15">
        <v>1080</v>
      </c>
      <c r="G21" s="16">
        <f t="shared" si="2"/>
        <v>6570</v>
      </c>
      <c r="H21" s="16">
        <f t="shared" si="3"/>
        <v>7884</v>
      </c>
      <c r="I21" s="17"/>
    </row>
    <row r="22" spans="1:9" ht="144.94999999999999" customHeight="1" x14ac:dyDescent="0.25">
      <c r="A22" s="36" t="s">
        <v>175</v>
      </c>
      <c r="B22" s="17"/>
      <c r="C22" s="19" t="s">
        <v>198</v>
      </c>
      <c r="D22" s="17">
        <v>1</v>
      </c>
      <c r="E22" s="16">
        <v>5470</v>
      </c>
      <c r="F22" s="15">
        <v>940</v>
      </c>
      <c r="G22" s="16">
        <f t="shared" si="2"/>
        <v>6410</v>
      </c>
      <c r="H22" s="16">
        <f t="shared" si="3"/>
        <v>7692</v>
      </c>
      <c r="I22" s="17"/>
    </row>
    <row r="23" spans="1:9" ht="144.94999999999999" customHeight="1" x14ac:dyDescent="0.25">
      <c r="A23" s="36" t="s">
        <v>176</v>
      </c>
      <c r="B23" s="17"/>
      <c r="C23" s="19" t="s">
        <v>848</v>
      </c>
      <c r="D23" s="17">
        <v>1</v>
      </c>
      <c r="E23" s="16">
        <v>4820</v>
      </c>
      <c r="F23" s="15">
        <v>930</v>
      </c>
      <c r="G23" s="16">
        <f t="shared" si="2"/>
        <v>5750</v>
      </c>
      <c r="H23" s="16">
        <f t="shared" si="3"/>
        <v>6900</v>
      </c>
      <c r="I23" s="17"/>
    </row>
    <row r="24" spans="1:9" ht="144.94999999999999" customHeight="1" x14ac:dyDescent="0.25">
      <c r="A24" s="36" t="s">
        <v>177</v>
      </c>
      <c r="B24" s="17"/>
      <c r="C24" s="19" t="s">
        <v>199</v>
      </c>
      <c r="D24" s="17">
        <v>1</v>
      </c>
      <c r="E24" s="16">
        <v>5450</v>
      </c>
      <c r="F24" s="15">
        <v>930</v>
      </c>
      <c r="G24" s="16">
        <f t="shared" si="2"/>
        <v>6380</v>
      </c>
      <c r="H24" s="16">
        <f t="shared" si="3"/>
        <v>7656</v>
      </c>
      <c r="I24" s="17"/>
    </row>
    <row r="25" spans="1:9" ht="144.94999999999999" customHeight="1" x14ac:dyDescent="0.25">
      <c r="A25" s="36" t="s">
        <v>178</v>
      </c>
      <c r="B25" s="17"/>
      <c r="C25" s="19" t="s">
        <v>849</v>
      </c>
      <c r="D25" s="17">
        <v>1</v>
      </c>
      <c r="E25" s="16">
        <v>5470</v>
      </c>
      <c r="F25" s="15">
        <v>990</v>
      </c>
      <c r="G25" s="16">
        <f t="shared" si="2"/>
        <v>6460</v>
      </c>
      <c r="H25" s="16">
        <f t="shared" si="3"/>
        <v>7752</v>
      </c>
      <c r="I25" s="17"/>
    </row>
    <row r="26" spans="1:9" ht="144.94999999999999" customHeight="1" x14ac:dyDescent="0.25">
      <c r="A26" s="36" t="s">
        <v>186</v>
      </c>
      <c r="B26" s="17"/>
      <c r="C26" s="19" t="s">
        <v>200</v>
      </c>
      <c r="D26" s="17">
        <v>1</v>
      </c>
      <c r="E26" s="16">
        <v>5190</v>
      </c>
      <c r="F26" s="15">
        <v>940</v>
      </c>
      <c r="G26" s="16">
        <f t="shared" si="2"/>
        <v>6130</v>
      </c>
      <c r="H26" s="16">
        <f t="shared" si="3"/>
        <v>7356</v>
      </c>
      <c r="I26" s="17"/>
    </row>
    <row r="27" spans="1:9" ht="144.94999999999999" customHeight="1" x14ac:dyDescent="0.25">
      <c r="A27" s="36" t="s">
        <v>512</v>
      </c>
      <c r="B27" s="17"/>
      <c r="C27" s="19" t="s">
        <v>850</v>
      </c>
      <c r="D27" s="17">
        <v>1</v>
      </c>
      <c r="E27" s="16">
        <v>6690</v>
      </c>
      <c r="F27" s="15">
        <v>1220</v>
      </c>
      <c r="G27" s="16">
        <f t="shared" si="2"/>
        <v>7910</v>
      </c>
      <c r="H27" s="16">
        <f t="shared" si="3"/>
        <v>9492</v>
      </c>
      <c r="I27" s="17"/>
    </row>
    <row r="28" spans="1:9" ht="144.94999999999999" customHeight="1" x14ac:dyDescent="0.25">
      <c r="A28" s="36" t="s">
        <v>179</v>
      </c>
      <c r="B28" s="17"/>
      <c r="C28" s="19" t="s">
        <v>851</v>
      </c>
      <c r="D28" s="17">
        <v>1</v>
      </c>
      <c r="E28" s="16">
        <v>5890</v>
      </c>
      <c r="F28" s="15">
        <v>1060</v>
      </c>
      <c r="G28" s="16">
        <f t="shared" si="2"/>
        <v>6950</v>
      </c>
      <c r="H28" s="16">
        <f t="shared" si="3"/>
        <v>8340</v>
      </c>
      <c r="I28" s="17"/>
    </row>
    <row r="29" spans="1:9" ht="144.94999999999999" customHeight="1" x14ac:dyDescent="0.25">
      <c r="A29" s="36" t="s">
        <v>180</v>
      </c>
      <c r="B29" s="17"/>
      <c r="C29" s="19" t="s">
        <v>852</v>
      </c>
      <c r="D29" s="17">
        <v>1</v>
      </c>
      <c r="E29" s="16">
        <v>5690</v>
      </c>
      <c r="F29" s="15">
        <v>1080</v>
      </c>
      <c r="G29" s="16">
        <f t="shared" si="2"/>
        <v>6770</v>
      </c>
      <c r="H29" s="16">
        <f t="shared" si="3"/>
        <v>8124</v>
      </c>
      <c r="I29" s="17"/>
    </row>
    <row r="30" spans="1:9" ht="144.94999999999999" customHeight="1" x14ac:dyDescent="0.25">
      <c r="A30" s="36" t="s">
        <v>181</v>
      </c>
      <c r="B30" s="17"/>
      <c r="C30" s="19" t="s">
        <v>201</v>
      </c>
      <c r="D30" s="17">
        <v>1</v>
      </c>
      <c r="E30" s="16">
        <v>5690</v>
      </c>
      <c r="F30" s="15">
        <v>1040</v>
      </c>
      <c r="G30" s="16">
        <f t="shared" ref="G30" si="4">D30*(E30+F30)</f>
        <v>6730</v>
      </c>
      <c r="H30" s="16">
        <f t="shared" si="3"/>
        <v>8076</v>
      </c>
      <c r="I30" s="17"/>
    </row>
    <row r="31" spans="1:9" ht="60" customHeight="1" x14ac:dyDescent="0.9">
      <c r="A31" s="56" t="s">
        <v>220</v>
      </c>
      <c r="B31" s="56"/>
      <c r="C31" s="56"/>
      <c r="D31" s="56"/>
      <c r="E31" s="56"/>
      <c r="F31" s="56"/>
      <c r="G31" s="56"/>
      <c r="H31" s="56"/>
      <c r="I31" s="56"/>
    </row>
    <row r="32" spans="1:9" s="6" customFormat="1" ht="50.1" customHeight="1" x14ac:dyDescent="0.25">
      <c r="A32" s="39" t="s">
        <v>0</v>
      </c>
      <c r="B32" s="39" t="s">
        <v>1</v>
      </c>
      <c r="C32" s="39" t="s">
        <v>2</v>
      </c>
      <c r="D32" s="39" t="s">
        <v>501</v>
      </c>
      <c r="E32" s="39" t="s">
        <v>502</v>
      </c>
      <c r="F32" s="39" t="s">
        <v>503</v>
      </c>
      <c r="G32" s="39" t="s">
        <v>504</v>
      </c>
      <c r="H32" s="39" t="s">
        <v>505</v>
      </c>
      <c r="I32" s="39" t="s">
        <v>506</v>
      </c>
    </row>
    <row r="33" spans="1:9" ht="144.94999999999999" customHeight="1" x14ac:dyDescent="0.25">
      <c r="A33" s="36" t="s">
        <v>221</v>
      </c>
      <c r="B33" s="17"/>
      <c r="C33" s="19" t="s">
        <v>853</v>
      </c>
      <c r="D33" s="17">
        <v>1</v>
      </c>
      <c r="E33" s="16">
        <v>7490</v>
      </c>
      <c r="F33" s="16">
        <v>1590</v>
      </c>
      <c r="G33" s="16">
        <f>D33*(E33+F33)</f>
        <v>9080</v>
      </c>
      <c r="H33" s="16">
        <f>1.2*G33</f>
        <v>10896</v>
      </c>
      <c r="I33" s="17"/>
    </row>
    <row r="34" spans="1:9" ht="144.94999999999999" customHeight="1" x14ac:dyDescent="0.25">
      <c r="A34" s="36" t="s">
        <v>222</v>
      </c>
      <c r="B34" s="17"/>
      <c r="C34" s="19" t="s">
        <v>854</v>
      </c>
      <c r="D34" s="17">
        <v>1</v>
      </c>
      <c r="E34" s="16">
        <v>7540</v>
      </c>
      <c r="F34" s="15">
        <v>1400</v>
      </c>
      <c r="G34" s="16">
        <f t="shared" ref="G34:G36" si="5">D34*(E34+F34)</f>
        <v>8940</v>
      </c>
      <c r="H34" s="16">
        <f t="shared" ref="H34:H36" si="6">1.2*G34</f>
        <v>10728</v>
      </c>
      <c r="I34" s="17"/>
    </row>
    <row r="35" spans="1:9" ht="144.94999999999999" customHeight="1" x14ac:dyDescent="0.25">
      <c r="A35" s="36" t="s">
        <v>223</v>
      </c>
      <c r="B35" s="17"/>
      <c r="C35" s="19" t="s">
        <v>855</v>
      </c>
      <c r="D35" s="17">
        <v>1</v>
      </c>
      <c r="E35" s="16">
        <v>7990</v>
      </c>
      <c r="F35" s="15">
        <v>1450</v>
      </c>
      <c r="G35" s="16">
        <f t="shared" si="5"/>
        <v>9440</v>
      </c>
      <c r="H35" s="16">
        <f t="shared" si="6"/>
        <v>11328</v>
      </c>
      <c r="I35" s="17"/>
    </row>
    <row r="36" spans="1:9" ht="144.94999999999999" customHeight="1" x14ac:dyDescent="0.25">
      <c r="A36" s="36" t="s">
        <v>250</v>
      </c>
      <c r="B36" s="17"/>
      <c r="C36" s="19" t="s">
        <v>856</v>
      </c>
      <c r="D36" s="17">
        <v>1</v>
      </c>
      <c r="E36" s="16">
        <v>7990</v>
      </c>
      <c r="F36" s="15">
        <v>1490</v>
      </c>
      <c r="G36" s="16">
        <f t="shared" si="5"/>
        <v>9480</v>
      </c>
      <c r="H36" s="16">
        <f t="shared" si="6"/>
        <v>11376</v>
      </c>
      <c r="I36" s="17"/>
    </row>
    <row r="37" spans="1:9" ht="61.9" customHeight="1" x14ac:dyDescent="0.9">
      <c r="A37" s="56" t="s">
        <v>249</v>
      </c>
      <c r="B37" s="56"/>
      <c r="C37" s="56"/>
      <c r="D37" s="56"/>
      <c r="E37" s="56"/>
      <c r="F37" s="56"/>
      <c r="G37" s="56"/>
      <c r="H37" s="56"/>
      <c r="I37" s="56"/>
    </row>
    <row r="38" spans="1:9" ht="31.5" customHeight="1" x14ac:dyDescent="0.25">
      <c r="A38" s="39" t="s">
        <v>0</v>
      </c>
      <c r="B38" s="39" t="s">
        <v>1</v>
      </c>
      <c r="C38" s="39" t="s">
        <v>2</v>
      </c>
      <c r="D38" s="39" t="s">
        <v>501</v>
      </c>
      <c r="E38" s="39" t="s">
        <v>502</v>
      </c>
      <c r="F38" s="39" t="s">
        <v>503</v>
      </c>
      <c r="G38" s="39" t="s">
        <v>504</v>
      </c>
      <c r="H38" s="39" t="s">
        <v>505</v>
      </c>
      <c r="I38" s="39" t="s">
        <v>506</v>
      </c>
    </row>
    <row r="39" spans="1:9" ht="144.94999999999999" customHeight="1" x14ac:dyDescent="0.25">
      <c r="A39" s="36" t="s">
        <v>251</v>
      </c>
      <c r="B39" s="17"/>
      <c r="C39" s="19" t="s">
        <v>857</v>
      </c>
      <c r="D39" s="17">
        <v>1</v>
      </c>
      <c r="E39" s="16">
        <v>9960</v>
      </c>
      <c r="F39" s="15">
        <v>1900</v>
      </c>
      <c r="G39" s="15">
        <f>D39*(E39+F39)</f>
        <v>11860</v>
      </c>
      <c r="H39" s="15">
        <f>1.2*G39</f>
        <v>14232</v>
      </c>
      <c r="I39" s="17"/>
    </row>
    <row r="40" spans="1:9" ht="144.94999999999999" customHeight="1" x14ac:dyDescent="0.25">
      <c r="A40" s="36" t="s">
        <v>252</v>
      </c>
      <c r="B40" s="17"/>
      <c r="C40" s="19" t="s">
        <v>858</v>
      </c>
      <c r="D40" s="17">
        <v>1</v>
      </c>
      <c r="E40" s="16">
        <v>10470</v>
      </c>
      <c r="F40" s="15">
        <v>1900</v>
      </c>
      <c r="G40" s="15">
        <f t="shared" ref="G40:G48" si="7">D40*(E40+F40)</f>
        <v>12370</v>
      </c>
      <c r="H40" s="15">
        <f t="shared" ref="H40:H48" si="8">1.2*G40</f>
        <v>14844</v>
      </c>
      <c r="I40" s="17"/>
    </row>
    <row r="41" spans="1:9" ht="144.94999999999999" customHeight="1" x14ac:dyDescent="0.25">
      <c r="A41" s="36" t="s">
        <v>253</v>
      </c>
      <c r="B41" s="17"/>
      <c r="C41" s="19" t="s">
        <v>859</v>
      </c>
      <c r="D41" s="17">
        <v>1</v>
      </c>
      <c r="E41" s="16">
        <v>11290</v>
      </c>
      <c r="F41" s="15">
        <v>2240</v>
      </c>
      <c r="G41" s="15">
        <f t="shared" si="7"/>
        <v>13530</v>
      </c>
      <c r="H41" s="15">
        <f t="shared" si="8"/>
        <v>16236</v>
      </c>
      <c r="I41" s="17"/>
    </row>
    <row r="42" spans="1:9" ht="144.94999999999999" customHeight="1" x14ac:dyDescent="0.25">
      <c r="A42" s="36" t="s">
        <v>254</v>
      </c>
      <c r="B42" s="17"/>
      <c r="C42" s="19" t="s">
        <v>860</v>
      </c>
      <c r="D42" s="17">
        <v>1</v>
      </c>
      <c r="E42" s="16">
        <v>12460</v>
      </c>
      <c r="F42" s="15">
        <v>2340</v>
      </c>
      <c r="G42" s="15">
        <f t="shared" si="7"/>
        <v>14800</v>
      </c>
      <c r="H42" s="15">
        <f t="shared" si="8"/>
        <v>17760</v>
      </c>
      <c r="I42" s="17"/>
    </row>
    <row r="43" spans="1:9" ht="144.94999999999999" customHeight="1" x14ac:dyDescent="0.25">
      <c r="A43" s="36" t="s">
        <v>255</v>
      </c>
      <c r="B43" s="17"/>
      <c r="C43" s="19" t="s">
        <v>861</v>
      </c>
      <c r="D43" s="17">
        <v>1</v>
      </c>
      <c r="E43" s="16">
        <v>14860</v>
      </c>
      <c r="F43" s="15">
        <v>2780</v>
      </c>
      <c r="G43" s="15">
        <f t="shared" si="7"/>
        <v>17640</v>
      </c>
      <c r="H43" s="15">
        <f t="shared" si="8"/>
        <v>21168</v>
      </c>
      <c r="I43" s="17"/>
    </row>
    <row r="44" spans="1:9" ht="144.94999999999999" customHeight="1" x14ac:dyDescent="0.25">
      <c r="A44" s="36" t="s">
        <v>256</v>
      </c>
      <c r="B44" s="17"/>
      <c r="C44" s="19" t="s">
        <v>862</v>
      </c>
      <c r="D44" s="17">
        <v>1</v>
      </c>
      <c r="E44" s="16">
        <v>17990</v>
      </c>
      <c r="F44" s="15">
        <v>3400</v>
      </c>
      <c r="G44" s="15">
        <f t="shared" si="7"/>
        <v>21390</v>
      </c>
      <c r="H44" s="15">
        <f t="shared" si="8"/>
        <v>25668</v>
      </c>
      <c r="I44" s="17"/>
    </row>
    <row r="45" spans="1:9" ht="144.94999999999999" customHeight="1" x14ac:dyDescent="0.25">
      <c r="A45" s="36" t="s">
        <v>257</v>
      </c>
      <c r="B45" s="17"/>
      <c r="C45" s="19" t="s">
        <v>863</v>
      </c>
      <c r="D45" s="17">
        <v>1</v>
      </c>
      <c r="E45" s="16">
        <v>19320</v>
      </c>
      <c r="F45" s="15">
        <v>3600</v>
      </c>
      <c r="G45" s="15">
        <f t="shared" si="7"/>
        <v>22920</v>
      </c>
      <c r="H45" s="15">
        <f t="shared" si="8"/>
        <v>27504</v>
      </c>
      <c r="I45" s="17"/>
    </row>
    <row r="46" spans="1:9" ht="144.94999999999999" customHeight="1" x14ac:dyDescent="0.25">
      <c r="A46" s="36" t="s">
        <v>263</v>
      </c>
      <c r="B46" s="17"/>
      <c r="C46" s="19" t="s">
        <v>864</v>
      </c>
      <c r="D46" s="17">
        <v>1</v>
      </c>
      <c r="E46" s="16">
        <v>20930</v>
      </c>
      <c r="F46" s="15">
        <v>3980</v>
      </c>
      <c r="G46" s="15">
        <f t="shared" si="7"/>
        <v>24910</v>
      </c>
      <c r="H46" s="15">
        <f t="shared" si="8"/>
        <v>29892</v>
      </c>
      <c r="I46" s="17"/>
    </row>
    <row r="47" spans="1:9" ht="144.94999999999999" customHeight="1" x14ac:dyDescent="0.25">
      <c r="A47" s="36" t="s">
        <v>264</v>
      </c>
      <c r="B47" s="17"/>
      <c r="C47" s="19" t="s">
        <v>865</v>
      </c>
      <c r="D47" s="17">
        <v>1</v>
      </c>
      <c r="E47" s="16">
        <v>19960</v>
      </c>
      <c r="F47" s="15">
        <v>3970</v>
      </c>
      <c r="G47" s="15">
        <f t="shared" si="7"/>
        <v>23930</v>
      </c>
      <c r="H47" s="15">
        <f t="shared" si="8"/>
        <v>28716</v>
      </c>
      <c r="I47" s="17"/>
    </row>
    <row r="48" spans="1:9" ht="144.94999999999999" customHeight="1" x14ac:dyDescent="0.25">
      <c r="A48" s="36" t="s">
        <v>265</v>
      </c>
      <c r="B48" s="17"/>
      <c r="C48" s="19" t="s">
        <v>866</v>
      </c>
      <c r="D48" s="17">
        <v>1</v>
      </c>
      <c r="E48" s="16">
        <v>22860</v>
      </c>
      <c r="F48" s="15">
        <v>4240</v>
      </c>
      <c r="G48" s="15">
        <f t="shared" si="7"/>
        <v>27100</v>
      </c>
      <c r="H48" s="15">
        <f t="shared" si="8"/>
        <v>32520</v>
      </c>
      <c r="I48" s="17"/>
    </row>
    <row r="49" spans="1:9" ht="144.94999999999999" customHeight="1" x14ac:dyDescent="0.25">
      <c r="A49" s="36" t="s">
        <v>266</v>
      </c>
      <c r="B49" s="17"/>
      <c r="C49" s="19" t="s">
        <v>867</v>
      </c>
      <c r="D49" s="17">
        <v>1</v>
      </c>
      <c r="E49" s="16">
        <v>26900</v>
      </c>
      <c r="F49" s="15">
        <v>4600</v>
      </c>
      <c r="G49" s="15">
        <f t="shared" ref="G49" si="9">D49*(E49+F49)</f>
        <v>31500</v>
      </c>
      <c r="H49" s="15">
        <f t="shared" ref="H49" si="10">1.2*G49</f>
        <v>37800</v>
      </c>
      <c r="I49" s="17"/>
    </row>
    <row r="50" spans="1:9" x14ac:dyDescent="0.25">
      <c r="A50" s="6"/>
    </row>
    <row r="51" spans="1:9" x14ac:dyDescent="0.25">
      <c r="A51" s="6"/>
    </row>
    <row r="52" spans="1:9" x14ac:dyDescent="0.25">
      <c r="A52" s="6"/>
    </row>
    <row r="53" spans="1:9" x14ac:dyDescent="0.25">
      <c r="A53" s="6"/>
    </row>
    <row r="54" spans="1:9" x14ac:dyDescent="0.25">
      <c r="A54" s="6"/>
    </row>
    <row r="55" spans="1:9" x14ac:dyDescent="0.25">
      <c r="A55" s="6"/>
    </row>
    <row r="56" spans="1:9" x14ac:dyDescent="0.25">
      <c r="A56" s="6"/>
    </row>
    <row r="57" spans="1:9" x14ac:dyDescent="0.25">
      <c r="A57" s="6"/>
    </row>
    <row r="58" spans="1:9" x14ac:dyDescent="0.25">
      <c r="A58" s="6"/>
    </row>
    <row r="59" spans="1:9" x14ac:dyDescent="0.25">
      <c r="A59" s="6"/>
    </row>
    <row r="60" spans="1:9" x14ac:dyDescent="0.25">
      <c r="A60" s="6"/>
    </row>
    <row r="61" spans="1:9" x14ac:dyDescent="0.25">
      <c r="A61" s="6"/>
    </row>
    <row r="62" spans="1:9" x14ac:dyDescent="0.25">
      <c r="A62" s="6"/>
    </row>
    <row r="63" spans="1:9" x14ac:dyDescent="0.25">
      <c r="A63" s="6"/>
    </row>
    <row r="64" spans="1:9" x14ac:dyDescent="0.25">
      <c r="A64" s="6"/>
    </row>
    <row r="65" spans="1:1" x14ac:dyDescent="0.25">
      <c r="A65" s="6"/>
    </row>
    <row r="66" spans="1:1" x14ac:dyDescent="0.25">
      <c r="A66" s="6"/>
    </row>
    <row r="67" spans="1:1" x14ac:dyDescent="0.25">
      <c r="A67" s="6"/>
    </row>
    <row r="68" spans="1:1" x14ac:dyDescent="0.25">
      <c r="A68" s="6"/>
    </row>
    <row r="69" spans="1:1" x14ac:dyDescent="0.25">
      <c r="A69" s="6"/>
    </row>
    <row r="70" spans="1:1" x14ac:dyDescent="0.25">
      <c r="A70" s="6"/>
    </row>
    <row r="71" spans="1:1" x14ac:dyDescent="0.25">
      <c r="A71" s="6"/>
    </row>
    <row r="72" spans="1:1" x14ac:dyDescent="0.25">
      <c r="A72" s="6"/>
    </row>
    <row r="73" spans="1:1" x14ac:dyDescent="0.25">
      <c r="A73" s="6"/>
    </row>
    <row r="74" spans="1:1" x14ac:dyDescent="0.25">
      <c r="A74" s="6"/>
    </row>
    <row r="75" spans="1:1" x14ac:dyDescent="0.25">
      <c r="A75" s="6"/>
    </row>
    <row r="76" spans="1:1" x14ac:dyDescent="0.25">
      <c r="A76" s="6"/>
    </row>
    <row r="77" spans="1:1" x14ac:dyDescent="0.25">
      <c r="A77" s="6"/>
    </row>
    <row r="78" spans="1:1" x14ac:dyDescent="0.25">
      <c r="A78" s="6"/>
    </row>
    <row r="79" spans="1:1" x14ac:dyDescent="0.25">
      <c r="A79" s="6"/>
    </row>
    <row r="80" spans="1:1" x14ac:dyDescent="0.25">
      <c r="A80" s="6"/>
    </row>
    <row r="81" spans="1:1" x14ac:dyDescent="0.25">
      <c r="A81" s="6"/>
    </row>
    <row r="82" spans="1:1" x14ac:dyDescent="0.25">
      <c r="A82" s="6"/>
    </row>
    <row r="83" spans="1:1" x14ac:dyDescent="0.25">
      <c r="A83" s="6"/>
    </row>
    <row r="84" spans="1:1" x14ac:dyDescent="0.25">
      <c r="A84" s="6"/>
    </row>
    <row r="85" spans="1:1" x14ac:dyDescent="0.25">
      <c r="A85" s="6"/>
    </row>
    <row r="86" spans="1:1" x14ac:dyDescent="0.25">
      <c r="A86" s="6"/>
    </row>
    <row r="87" spans="1:1" x14ac:dyDescent="0.25">
      <c r="A87" s="6"/>
    </row>
    <row r="88" spans="1:1" x14ac:dyDescent="0.25">
      <c r="A88" s="6"/>
    </row>
    <row r="89" spans="1:1" x14ac:dyDescent="0.25">
      <c r="A89" s="6"/>
    </row>
    <row r="90" spans="1:1" x14ac:dyDescent="0.25">
      <c r="A90" s="6"/>
    </row>
    <row r="91" spans="1:1" x14ac:dyDescent="0.25">
      <c r="A91" s="6"/>
    </row>
    <row r="92" spans="1:1" x14ac:dyDescent="0.25">
      <c r="A92" s="6"/>
    </row>
    <row r="93" spans="1:1" x14ac:dyDescent="0.25">
      <c r="A93" s="6"/>
    </row>
    <row r="94" spans="1:1" x14ac:dyDescent="0.25">
      <c r="A94" s="6"/>
    </row>
    <row r="95" spans="1:1" x14ac:dyDescent="0.25">
      <c r="A95" s="6"/>
    </row>
    <row r="96" spans="1:1" x14ac:dyDescent="0.25">
      <c r="A96" s="6"/>
    </row>
    <row r="97" spans="1:1" x14ac:dyDescent="0.25">
      <c r="A97" s="6"/>
    </row>
    <row r="98" spans="1:1" x14ac:dyDescent="0.25">
      <c r="A98" s="6"/>
    </row>
    <row r="99" spans="1:1" x14ac:dyDescent="0.25">
      <c r="A99" s="6"/>
    </row>
    <row r="100" spans="1:1" x14ac:dyDescent="0.25">
      <c r="A100" s="6"/>
    </row>
    <row r="101" spans="1:1" x14ac:dyDescent="0.25">
      <c r="A101" s="6"/>
    </row>
    <row r="102" spans="1:1" x14ac:dyDescent="0.25">
      <c r="A102" s="6"/>
    </row>
    <row r="103" spans="1:1" x14ac:dyDescent="0.25">
      <c r="A103" s="6"/>
    </row>
    <row r="104" spans="1:1" x14ac:dyDescent="0.25">
      <c r="A104" s="6"/>
    </row>
    <row r="105" spans="1:1" x14ac:dyDescent="0.25">
      <c r="A105" s="6"/>
    </row>
    <row r="106" spans="1:1" x14ac:dyDescent="0.25">
      <c r="A106" s="6"/>
    </row>
    <row r="107" spans="1:1" x14ac:dyDescent="0.25">
      <c r="A107" s="6"/>
    </row>
    <row r="108" spans="1:1" x14ac:dyDescent="0.25">
      <c r="A108" s="6"/>
    </row>
    <row r="109" spans="1:1" x14ac:dyDescent="0.25">
      <c r="A109" s="6"/>
    </row>
    <row r="110" spans="1:1" x14ac:dyDescent="0.25">
      <c r="A110" s="6"/>
    </row>
    <row r="111" spans="1:1" x14ac:dyDescent="0.25">
      <c r="A111" s="6"/>
    </row>
    <row r="112" spans="1:1" x14ac:dyDescent="0.25">
      <c r="A112" s="6"/>
    </row>
    <row r="113" spans="1:1" x14ac:dyDescent="0.25">
      <c r="A113" s="6"/>
    </row>
    <row r="114" spans="1:1" x14ac:dyDescent="0.25">
      <c r="A114" s="6"/>
    </row>
    <row r="115" spans="1:1" x14ac:dyDescent="0.25">
      <c r="A115" s="6"/>
    </row>
    <row r="116" spans="1:1" x14ac:dyDescent="0.25">
      <c r="A116" s="6"/>
    </row>
    <row r="117" spans="1:1" x14ac:dyDescent="0.25">
      <c r="A117" s="6"/>
    </row>
    <row r="118" spans="1:1" x14ac:dyDescent="0.25">
      <c r="A118" s="6"/>
    </row>
    <row r="119" spans="1:1" x14ac:dyDescent="0.25">
      <c r="A119" s="6"/>
    </row>
    <row r="120" spans="1:1" x14ac:dyDescent="0.25">
      <c r="A120" s="6"/>
    </row>
    <row r="121" spans="1:1" x14ac:dyDescent="0.25">
      <c r="A121" s="6"/>
    </row>
    <row r="122" spans="1:1" x14ac:dyDescent="0.25">
      <c r="A122" s="6"/>
    </row>
    <row r="123" spans="1:1" x14ac:dyDescent="0.25">
      <c r="A123" s="6"/>
    </row>
    <row r="124" spans="1:1" x14ac:dyDescent="0.25">
      <c r="A124" s="6"/>
    </row>
    <row r="125" spans="1:1" x14ac:dyDescent="0.25">
      <c r="A125" s="6"/>
    </row>
    <row r="126" spans="1:1" x14ac:dyDescent="0.25">
      <c r="A126" s="6"/>
    </row>
    <row r="127" spans="1:1" x14ac:dyDescent="0.25">
      <c r="A127" s="6"/>
    </row>
    <row r="128" spans="1:1" x14ac:dyDescent="0.25">
      <c r="A128" s="6"/>
    </row>
    <row r="129" spans="1:1" x14ac:dyDescent="0.25">
      <c r="A129" s="6"/>
    </row>
    <row r="130" spans="1:1" x14ac:dyDescent="0.25">
      <c r="A130" s="6"/>
    </row>
    <row r="131" spans="1:1" x14ac:dyDescent="0.25">
      <c r="A131" s="6"/>
    </row>
    <row r="132" spans="1:1" x14ac:dyDescent="0.25">
      <c r="A132" s="6"/>
    </row>
    <row r="133" spans="1:1" x14ac:dyDescent="0.25">
      <c r="A133" s="6"/>
    </row>
    <row r="134" spans="1:1" x14ac:dyDescent="0.25">
      <c r="A134" s="6"/>
    </row>
    <row r="135" spans="1:1" x14ac:dyDescent="0.25">
      <c r="A135" s="6"/>
    </row>
    <row r="136" spans="1:1" x14ac:dyDescent="0.25">
      <c r="A136" s="6"/>
    </row>
    <row r="137" spans="1:1" x14ac:dyDescent="0.25">
      <c r="A137" s="6"/>
    </row>
    <row r="138" spans="1:1" x14ac:dyDescent="0.25">
      <c r="A138" s="6"/>
    </row>
    <row r="139" spans="1:1" x14ac:dyDescent="0.25">
      <c r="A139" s="6"/>
    </row>
    <row r="140" spans="1:1" x14ac:dyDescent="0.25">
      <c r="A140" s="6"/>
    </row>
    <row r="141" spans="1:1" x14ac:dyDescent="0.25">
      <c r="A141" s="6"/>
    </row>
    <row r="142" spans="1:1" x14ac:dyDescent="0.25">
      <c r="A142" s="6"/>
    </row>
    <row r="143" spans="1:1" x14ac:dyDescent="0.25">
      <c r="A143" s="6"/>
    </row>
    <row r="144" spans="1:1" x14ac:dyDescent="0.25">
      <c r="A144" s="6"/>
    </row>
    <row r="145" spans="1:1" x14ac:dyDescent="0.25">
      <c r="A145" s="6"/>
    </row>
    <row r="146" spans="1:1" x14ac:dyDescent="0.25">
      <c r="A146" s="6"/>
    </row>
    <row r="147" spans="1:1" x14ac:dyDescent="0.25">
      <c r="A147" s="6"/>
    </row>
    <row r="148" spans="1:1" x14ac:dyDescent="0.25">
      <c r="A148" s="6"/>
    </row>
    <row r="149" spans="1:1" x14ac:dyDescent="0.25">
      <c r="A149" s="6"/>
    </row>
    <row r="150" spans="1:1" x14ac:dyDescent="0.25">
      <c r="A150" s="6"/>
    </row>
    <row r="151" spans="1:1" x14ac:dyDescent="0.25">
      <c r="A151" s="6"/>
    </row>
    <row r="152" spans="1:1" x14ac:dyDescent="0.25">
      <c r="A152" s="6"/>
    </row>
    <row r="153" spans="1:1" x14ac:dyDescent="0.25">
      <c r="A153" s="6"/>
    </row>
    <row r="154" spans="1:1" x14ac:dyDescent="0.25">
      <c r="A154" s="6"/>
    </row>
    <row r="155" spans="1:1" x14ac:dyDescent="0.25">
      <c r="A155" s="6"/>
    </row>
    <row r="156" spans="1:1" x14ac:dyDescent="0.25">
      <c r="A156" s="6"/>
    </row>
    <row r="157" spans="1:1" x14ac:dyDescent="0.25">
      <c r="A157" s="6"/>
    </row>
    <row r="158" spans="1:1" x14ac:dyDescent="0.25">
      <c r="A158" s="6"/>
    </row>
    <row r="159" spans="1:1" x14ac:dyDescent="0.25">
      <c r="A159" s="6"/>
    </row>
    <row r="160" spans="1:1" x14ac:dyDescent="0.25">
      <c r="A160" s="6"/>
    </row>
    <row r="161" spans="1:1" x14ac:dyDescent="0.25">
      <c r="A161" s="6"/>
    </row>
    <row r="162" spans="1:1" x14ac:dyDescent="0.25">
      <c r="A162" s="6"/>
    </row>
    <row r="163" spans="1:1" x14ac:dyDescent="0.25">
      <c r="A163" s="6"/>
    </row>
    <row r="164" spans="1:1" x14ac:dyDescent="0.25">
      <c r="A164" s="6"/>
    </row>
    <row r="165" spans="1:1" x14ac:dyDescent="0.25">
      <c r="A165" s="6"/>
    </row>
    <row r="166" spans="1:1" x14ac:dyDescent="0.25">
      <c r="A166" s="6"/>
    </row>
    <row r="167" spans="1:1" x14ac:dyDescent="0.25">
      <c r="A167" s="6"/>
    </row>
    <row r="168" spans="1:1" x14ac:dyDescent="0.25">
      <c r="A168" s="6"/>
    </row>
    <row r="169" spans="1:1" x14ac:dyDescent="0.25">
      <c r="A169" s="6"/>
    </row>
    <row r="170" spans="1:1" x14ac:dyDescent="0.25">
      <c r="A170" s="6"/>
    </row>
    <row r="171" spans="1:1" x14ac:dyDescent="0.25">
      <c r="A171" s="6"/>
    </row>
    <row r="172" spans="1:1" x14ac:dyDescent="0.25">
      <c r="A172" s="6"/>
    </row>
    <row r="173" spans="1:1" x14ac:dyDescent="0.25">
      <c r="A173" s="6"/>
    </row>
    <row r="174" spans="1:1" x14ac:dyDescent="0.25">
      <c r="A174" s="6"/>
    </row>
    <row r="175" spans="1:1" x14ac:dyDescent="0.25">
      <c r="A175" s="6"/>
    </row>
    <row r="176" spans="1:1" x14ac:dyDescent="0.25">
      <c r="A176" s="6"/>
    </row>
    <row r="177" spans="1:1" x14ac:dyDescent="0.25">
      <c r="A177" s="6"/>
    </row>
    <row r="178" spans="1:1" x14ac:dyDescent="0.25">
      <c r="A178" s="6"/>
    </row>
    <row r="179" spans="1:1" x14ac:dyDescent="0.25">
      <c r="A179" s="6"/>
    </row>
    <row r="180" spans="1:1" x14ac:dyDescent="0.25">
      <c r="A180" s="6"/>
    </row>
    <row r="181" spans="1:1" x14ac:dyDescent="0.25">
      <c r="A181" s="6"/>
    </row>
    <row r="182" spans="1:1" x14ac:dyDescent="0.25">
      <c r="A182" s="6"/>
    </row>
    <row r="183" spans="1:1" x14ac:dyDescent="0.25">
      <c r="A183" s="6"/>
    </row>
    <row r="184" spans="1:1" x14ac:dyDescent="0.25">
      <c r="A184" s="6"/>
    </row>
    <row r="185" spans="1:1" x14ac:dyDescent="0.25">
      <c r="A185" s="6"/>
    </row>
    <row r="186" spans="1:1" x14ac:dyDescent="0.25">
      <c r="A186" s="6"/>
    </row>
    <row r="187" spans="1:1" x14ac:dyDescent="0.25">
      <c r="A187" s="6"/>
    </row>
    <row r="188" spans="1:1" x14ac:dyDescent="0.25">
      <c r="A188" s="6"/>
    </row>
    <row r="189" spans="1:1" x14ac:dyDescent="0.25">
      <c r="A189" s="6"/>
    </row>
    <row r="190" spans="1:1" x14ac:dyDescent="0.25">
      <c r="A190" s="6"/>
    </row>
    <row r="191" spans="1:1" x14ac:dyDescent="0.25">
      <c r="A191" s="6"/>
    </row>
    <row r="192" spans="1:1" x14ac:dyDescent="0.25">
      <c r="A192" s="6"/>
    </row>
    <row r="193" spans="1:1" x14ac:dyDescent="0.25">
      <c r="A193" s="6"/>
    </row>
    <row r="194" spans="1:1" x14ac:dyDescent="0.25">
      <c r="A194" s="6"/>
    </row>
    <row r="195" spans="1:1" x14ac:dyDescent="0.25">
      <c r="A195" s="6"/>
    </row>
    <row r="196" spans="1:1" x14ac:dyDescent="0.25">
      <c r="A196" s="6"/>
    </row>
    <row r="197" spans="1:1" x14ac:dyDescent="0.25">
      <c r="A197" s="6"/>
    </row>
    <row r="198" spans="1:1" x14ac:dyDescent="0.25">
      <c r="A198" s="6"/>
    </row>
    <row r="199" spans="1:1" x14ac:dyDescent="0.25">
      <c r="A199" s="6"/>
    </row>
    <row r="200" spans="1:1" x14ac:dyDescent="0.25">
      <c r="A200" s="6"/>
    </row>
    <row r="201" spans="1:1" x14ac:dyDescent="0.25">
      <c r="A201" s="6"/>
    </row>
    <row r="202" spans="1:1" x14ac:dyDescent="0.25">
      <c r="A202" s="6"/>
    </row>
    <row r="203" spans="1:1" x14ac:dyDescent="0.25">
      <c r="A203" s="6"/>
    </row>
    <row r="204" spans="1:1" x14ac:dyDescent="0.25">
      <c r="A204" s="6"/>
    </row>
    <row r="205" spans="1:1" x14ac:dyDescent="0.25">
      <c r="A205" s="6"/>
    </row>
    <row r="206" spans="1:1" x14ac:dyDescent="0.25">
      <c r="A206" s="6"/>
    </row>
    <row r="207" spans="1:1" x14ac:dyDescent="0.25">
      <c r="A207" s="6"/>
    </row>
    <row r="208" spans="1:1" x14ac:dyDescent="0.25">
      <c r="A208" s="6"/>
    </row>
    <row r="209" spans="1:1" x14ac:dyDescent="0.25">
      <c r="A209" s="6"/>
    </row>
    <row r="210" spans="1:1" x14ac:dyDescent="0.25">
      <c r="A210" s="6"/>
    </row>
    <row r="211" spans="1:1" x14ac:dyDescent="0.25">
      <c r="A211" s="6"/>
    </row>
    <row r="212" spans="1:1" x14ac:dyDescent="0.25">
      <c r="A212" s="6"/>
    </row>
    <row r="213" spans="1:1" x14ac:dyDescent="0.25">
      <c r="A213" s="6"/>
    </row>
    <row r="214" spans="1:1" x14ac:dyDescent="0.25">
      <c r="A214" s="6"/>
    </row>
    <row r="215" spans="1:1" x14ac:dyDescent="0.25">
      <c r="A215" s="6"/>
    </row>
    <row r="216" spans="1:1" x14ac:dyDescent="0.25">
      <c r="A216" s="6"/>
    </row>
    <row r="217" spans="1:1" x14ac:dyDescent="0.25">
      <c r="A217" s="6"/>
    </row>
    <row r="218" spans="1:1" x14ac:dyDescent="0.25">
      <c r="A218" s="6"/>
    </row>
    <row r="219" spans="1:1" x14ac:dyDescent="0.25">
      <c r="A219" s="6"/>
    </row>
    <row r="220" spans="1:1" x14ac:dyDescent="0.25">
      <c r="A220" s="6"/>
    </row>
    <row r="221" spans="1:1" x14ac:dyDescent="0.25">
      <c r="A221" s="6"/>
    </row>
    <row r="222" spans="1:1" x14ac:dyDescent="0.25">
      <c r="A222" s="6"/>
    </row>
    <row r="223" spans="1:1" x14ac:dyDescent="0.25">
      <c r="A223" s="6"/>
    </row>
    <row r="224" spans="1:1" x14ac:dyDescent="0.25">
      <c r="A224" s="6"/>
    </row>
    <row r="225" spans="1:1" x14ac:dyDescent="0.25">
      <c r="A225" s="6"/>
    </row>
    <row r="226" spans="1:1" x14ac:dyDescent="0.25">
      <c r="A226" s="6"/>
    </row>
    <row r="227" spans="1:1" x14ac:dyDescent="0.25">
      <c r="A227" s="6"/>
    </row>
    <row r="228" spans="1:1" x14ac:dyDescent="0.25">
      <c r="A228" s="6"/>
    </row>
    <row r="229" spans="1:1" x14ac:dyDescent="0.25">
      <c r="A229" s="6"/>
    </row>
    <row r="230" spans="1:1" x14ac:dyDescent="0.25">
      <c r="A230" s="6"/>
    </row>
    <row r="231" spans="1:1" x14ac:dyDescent="0.25">
      <c r="A231" s="6"/>
    </row>
    <row r="232" spans="1:1" x14ac:dyDescent="0.25">
      <c r="A232" s="6"/>
    </row>
    <row r="233" spans="1:1" x14ac:dyDescent="0.25">
      <c r="A233" s="6"/>
    </row>
    <row r="234" spans="1:1" x14ac:dyDescent="0.25">
      <c r="A234" s="6"/>
    </row>
    <row r="235" spans="1:1" x14ac:dyDescent="0.25">
      <c r="A235" s="6"/>
    </row>
    <row r="236" spans="1:1" x14ac:dyDescent="0.25">
      <c r="A236" s="6"/>
    </row>
    <row r="237" spans="1:1" x14ac:dyDescent="0.25">
      <c r="A237" s="6"/>
    </row>
    <row r="238" spans="1:1" x14ac:dyDescent="0.25">
      <c r="A238" s="6"/>
    </row>
    <row r="239" spans="1:1" x14ac:dyDescent="0.25">
      <c r="A239" s="6"/>
    </row>
    <row r="240" spans="1:1" x14ac:dyDescent="0.25">
      <c r="A240" s="6"/>
    </row>
    <row r="241" spans="1:1" x14ac:dyDescent="0.25">
      <c r="A241" s="6"/>
    </row>
    <row r="242" spans="1:1" x14ac:dyDescent="0.25">
      <c r="A242" s="6"/>
    </row>
    <row r="243" spans="1:1" x14ac:dyDescent="0.25">
      <c r="A243" s="6"/>
    </row>
    <row r="244" spans="1:1" x14ac:dyDescent="0.25">
      <c r="A244" s="6"/>
    </row>
    <row r="245" spans="1:1" x14ac:dyDescent="0.25">
      <c r="A245" s="6"/>
    </row>
    <row r="246" spans="1:1" x14ac:dyDescent="0.25">
      <c r="A246" s="6"/>
    </row>
    <row r="247" spans="1:1" x14ac:dyDescent="0.25">
      <c r="A247" s="6"/>
    </row>
    <row r="248" spans="1:1" x14ac:dyDescent="0.25">
      <c r="A248" s="6"/>
    </row>
    <row r="249" spans="1:1" x14ac:dyDescent="0.25">
      <c r="A249" s="6"/>
    </row>
    <row r="250" spans="1:1" x14ac:dyDescent="0.25">
      <c r="A250" s="6"/>
    </row>
    <row r="251" spans="1:1" x14ac:dyDescent="0.25">
      <c r="A251" s="6"/>
    </row>
    <row r="252" spans="1:1" x14ac:dyDescent="0.25">
      <c r="A252" s="6"/>
    </row>
    <row r="253" spans="1:1" x14ac:dyDescent="0.25">
      <c r="A253" s="6"/>
    </row>
    <row r="254" spans="1:1" x14ac:dyDescent="0.25">
      <c r="A254" s="6"/>
    </row>
    <row r="255" spans="1:1" x14ac:dyDescent="0.25">
      <c r="A255" s="6"/>
    </row>
    <row r="256" spans="1:1" x14ac:dyDescent="0.25">
      <c r="A256" s="6"/>
    </row>
    <row r="257" spans="1:1" x14ac:dyDescent="0.25">
      <c r="A257" s="6"/>
    </row>
    <row r="258" spans="1:1" x14ac:dyDescent="0.25">
      <c r="A258" s="6"/>
    </row>
    <row r="259" spans="1:1" x14ac:dyDescent="0.25">
      <c r="A259" s="6"/>
    </row>
    <row r="260" spans="1:1" x14ac:dyDescent="0.25">
      <c r="A260" s="6"/>
    </row>
    <row r="261" spans="1:1" x14ac:dyDescent="0.25">
      <c r="A261" s="6"/>
    </row>
    <row r="262" spans="1:1" x14ac:dyDescent="0.25">
      <c r="A262" s="6"/>
    </row>
    <row r="263" spans="1:1" x14ac:dyDescent="0.25">
      <c r="A263" s="6"/>
    </row>
    <row r="264" spans="1:1" x14ac:dyDescent="0.25">
      <c r="A264" s="6"/>
    </row>
    <row r="265" spans="1:1" x14ac:dyDescent="0.25">
      <c r="A265" s="6"/>
    </row>
    <row r="266" spans="1:1" x14ac:dyDescent="0.25">
      <c r="A266" s="6"/>
    </row>
    <row r="267" spans="1:1" x14ac:dyDescent="0.25">
      <c r="A267" s="6"/>
    </row>
    <row r="268" spans="1:1" x14ac:dyDescent="0.25">
      <c r="A268" s="6"/>
    </row>
    <row r="269" spans="1:1" x14ac:dyDescent="0.25">
      <c r="A269" s="6"/>
    </row>
    <row r="270" spans="1:1" x14ac:dyDescent="0.25">
      <c r="A270" s="6"/>
    </row>
    <row r="271" spans="1:1" x14ac:dyDescent="0.25">
      <c r="A271" s="6"/>
    </row>
    <row r="272" spans="1:1" x14ac:dyDescent="0.25">
      <c r="A272" s="6"/>
    </row>
    <row r="273" spans="1:1" x14ac:dyDescent="0.25">
      <c r="A273" s="6"/>
    </row>
    <row r="274" spans="1:1" x14ac:dyDescent="0.25">
      <c r="A274" s="6"/>
    </row>
    <row r="275" spans="1:1" x14ac:dyDescent="0.25">
      <c r="A275" s="6"/>
    </row>
    <row r="276" spans="1:1" x14ac:dyDescent="0.25">
      <c r="A276" s="6"/>
    </row>
    <row r="277" spans="1:1" x14ac:dyDescent="0.25">
      <c r="A277" s="6"/>
    </row>
    <row r="278" spans="1:1" x14ac:dyDescent="0.25">
      <c r="A278" s="6"/>
    </row>
    <row r="279" spans="1:1" x14ac:dyDescent="0.25">
      <c r="A279" s="6"/>
    </row>
    <row r="280" spans="1:1" x14ac:dyDescent="0.25">
      <c r="A280" s="6"/>
    </row>
    <row r="281" spans="1:1" x14ac:dyDescent="0.25">
      <c r="A281" s="6"/>
    </row>
    <row r="282" spans="1:1" x14ac:dyDescent="0.25">
      <c r="A282" s="6"/>
    </row>
    <row r="283" spans="1:1" x14ac:dyDescent="0.25">
      <c r="A283" s="6"/>
    </row>
    <row r="284" spans="1:1" x14ac:dyDescent="0.25">
      <c r="A284" s="6"/>
    </row>
    <row r="285" spans="1:1" x14ac:dyDescent="0.25">
      <c r="A285" s="6"/>
    </row>
    <row r="286" spans="1:1" x14ac:dyDescent="0.25">
      <c r="A286" s="6"/>
    </row>
    <row r="287" spans="1:1" x14ac:dyDescent="0.25">
      <c r="A287" s="6"/>
    </row>
    <row r="288" spans="1:1" x14ac:dyDescent="0.25">
      <c r="A288" s="6"/>
    </row>
    <row r="289" spans="1:1" x14ac:dyDescent="0.25">
      <c r="A289" s="6"/>
    </row>
    <row r="290" spans="1:1" x14ac:dyDescent="0.25">
      <c r="A290" s="6"/>
    </row>
    <row r="291" spans="1:1" x14ac:dyDescent="0.25">
      <c r="A291" s="6"/>
    </row>
    <row r="292" spans="1:1" x14ac:dyDescent="0.25">
      <c r="A292" s="6"/>
    </row>
    <row r="293" spans="1:1" x14ac:dyDescent="0.25">
      <c r="A293" s="6"/>
    </row>
    <row r="294" spans="1:1" x14ac:dyDescent="0.25">
      <c r="A294" s="6"/>
    </row>
    <row r="295" spans="1:1" x14ac:dyDescent="0.25">
      <c r="A295" s="6"/>
    </row>
    <row r="296" spans="1:1" x14ac:dyDescent="0.25">
      <c r="A296" s="6"/>
    </row>
    <row r="297" spans="1:1" x14ac:dyDescent="0.25">
      <c r="A297" s="6"/>
    </row>
    <row r="298" spans="1:1" x14ac:dyDescent="0.25">
      <c r="A298" s="6"/>
    </row>
    <row r="299" spans="1:1" x14ac:dyDescent="0.25">
      <c r="A299" s="6"/>
    </row>
    <row r="300" spans="1:1" x14ac:dyDescent="0.25">
      <c r="A300" s="6"/>
    </row>
    <row r="301" spans="1:1" x14ac:dyDescent="0.25">
      <c r="A301" s="6"/>
    </row>
    <row r="302" spans="1:1" x14ac:dyDescent="0.25">
      <c r="A302" s="6"/>
    </row>
    <row r="303" spans="1:1" x14ac:dyDescent="0.25">
      <c r="A303" s="6"/>
    </row>
    <row r="304" spans="1:1" x14ac:dyDescent="0.25">
      <c r="A304" s="6"/>
    </row>
    <row r="305" spans="1:1" x14ac:dyDescent="0.25">
      <c r="A305" s="6"/>
    </row>
    <row r="306" spans="1:1" x14ac:dyDescent="0.25">
      <c r="A306" s="6"/>
    </row>
    <row r="307" spans="1:1" x14ac:dyDescent="0.25">
      <c r="A307" s="6"/>
    </row>
    <row r="308" spans="1:1" x14ac:dyDescent="0.25">
      <c r="A308" s="6"/>
    </row>
    <row r="309" spans="1:1" x14ac:dyDescent="0.25">
      <c r="A309" s="6"/>
    </row>
    <row r="310" spans="1:1" x14ac:dyDescent="0.25">
      <c r="A310" s="6"/>
    </row>
    <row r="311" spans="1:1" x14ac:dyDescent="0.25">
      <c r="A311" s="6"/>
    </row>
    <row r="312" spans="1:1" x14ac:dyDescent="0.25">
      <c r="A312" s="6"/>
    </row>
    <row r="313" spans="1:1" x14ac:dyDescent="0.25">
      <c r="A313" s="6"/>
    </row>
    <row r="314" spans="1:1" x14ac:dyDescent="0.25">
      <c r="A314" s="6"/>
    </row>
    <row r="315" spans="1:1" x14ac:dyDescent="0.25">
      <c r="A315" s="6"/>
    </row>
  </sheetData>
  <mergeCells count="4">
    <mergeCell ref="A1:I1"/>
    <mergeCell ref="A16:I16"/>
    <mergeCell ref="A31:I31"/>
    <mergeCell ref="A37:I37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3D27D9-F3DA-45C1-8DD0-0453F719F8F7}">
  <sheetPr>
    <tabColor rgb="FF92D050"/>
    <pageSetUpPr fitToPage="1"/>
  </sheetPr>
  <dimension ref="A1:I19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800</v>
      </c>
      <c r="B1" s="56"/>
      <c r="C1" s="56"/>
      <c r="D1" s="56"/>
      <c r="E1" s="56"/>
      <c r="F1" s="56"/>
      <c r="G1" s="56"/>
      <c r="H1" s="56"/>
      <c r="I1" s="56"/>
    </row>
    <row r="2" spans="1:9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611</v>
      </c>
      <c r="B3" s="17"/>
      <c r="C3" s="19" t="s">
        <v>673</v>
      </c>
      <c r="D3" s="17">
        <v>1</v>
      </c>
      <c r="E3" s="16">
        <v>8760</v>
      </c>
      <c r="F3" s="16">
        <v>1320</v>
      </c>
      <c r="G3" s="16">
        <f t="shared" ref="G3:G11" si="0">D3*(E3+F3)</f>
        <v>10080</v>
      </c>
      <c r="H3" s="16">
        <f t="shared" ref="H3:H7" si="1">1.2*G3</f>
        <v>12096</v>
      </c>
      <c r="I3" s="17"/>
    </row>
    <row r="4" spans="1:9" ht="144.94999999999999" customHeight="1" x14ac:dyDescent="0.25">
      <c r="A4" s="36" t="s">
        <v>872</v>
      </c>
      <c r="B4" s="17"/>
      <c r="C4" s="19" t="s">
        <v>674</v>
      </c>
      <c r="D4" s="17">
        <v>1</v>
      </c>
      <c r="E4" s="16">
        <v>6850</v>
      </c>
      <c r="F4" s="15">
        <v>1240</v>
      </c>
      <c r="G4" s="16">
        <f t="shared" si="0"/>
        <v>8090</v>
      </c>
      <c r="H4" s="16">
        <f t="shared" si="1"/>
        <v>9708</v>
      </c>
      <c r="I4" s="17"/>
    </row>
    <row r="5" spans="1:9" ht="144.94999999999999" customHeight="1" x14ac:dyDescent="0.25">
      <c r="A5" s="36" t="s">
        <v>528</v>
      </c>
      <c r="B5" s="17"/>
      <c r="C5" s="19" t="s">
        <v>675</v>
      </c>
      <c r="D5" s="17">
        <v>1</v>
      </c>
      <c r="E5" s="16">
        <v>12400</v>
      </c>
      <c r="F5" s="15">
        <v>2480</v>
      </c>
      <c r="G5" s="16">
        <f t="shared" si="0"/>
        <v>14880</v>
      </c>
      <c r="H5" s="16">
        <f t="shared" si="1"/>
        <v>17856</v>
      </c>
      <c r="I5" s="17"/>
    </row>
    <row r="6" spans="1:9" ht="144.94999999999999" customHeight="1" x14ac:dyDescent="0.25">
      <c r="A6" s="36" t="s">
        <v>529</v>
      </c>
      <c r="B6" s="17"/>
      <c r="C6" s="19" t="s">
        <v>675</v>
      </c>
      <c r="D6" s="17">
        <v>1</v>
      </c>
      <c r="E6" s="16">
        <v>11360</v>
      </c>
      <c r="F6" s="15">
        <v>2280</v>
      </c>
      <c r="G6" s="16">
        <f t="shared" si="0"/>
        <v>13640</v>
      </c>
      <c r="H6" s="16">
        <f t="shared" si="1"/>
        <v>16368</v>
      </c>
      <c r="I6" s="17"/>
    </row>
    <row r="7" spans="1:9" ht="144.94999999999999" customHeight="1" x14ac:dyDescent="0.25">
      <c r="A7" s="36" t="s">
        <v>649</v>
      </c>
      <c r="B7" s="17"/>
      <c r="C7" s="19" t="s">
        <v>676</v>
      </c>
      <c r="D7" s="17">
        <v>1</v>
      </c>
      <c r="E7" s="16">
        <v>12500</v>
      </c>
      <c r="F7" s="15">
        <v>2490</v>
      </c>
      <c r="G7" s="16">
        <f t="shared" si="0"/>
        <v>14990</v>
      </c>
      <c r="H7" s="16">
        <f t="shared" si="1"/>
        <v>17988</v>
      </c>
      <c r="I7" s="17"/>
    </row>
    <row r="8" spans="1:9" ht="144.94999999999999" customHeight="1" x14ac:dyDescent="0.25">
      <c r="A8" s="36" t="s">
        <v>801</v>
      </c>
      <c r="B8" s="17"/>
      <c r="C8" s="19" t="s">
        <v>802</v>
      </c>
      <c r="D8" s="17">
        <v>1</v>
      </c>
      <c r="E8" s="16">
        <v>6800</v>
      </c>
      <c r="F8" s="15">
        <v>1290</v>
      </c>
      <c r="G8" s="16">
        <f t="shared" si="0"/>
        <v>8090</v>
      </c>
      <c r="H8" s="16">
        <f>1.2*G8</f>
        <v>9708</v>
      </c>
      <c r="I8" s="17"/>
    </row>
    <row r="9" spans="1:9" ht="144.94999999999999" customHeight="1" x14ac:dyDescent="0.25">
      <c r="A9" s="36" t="s">
        <v>530</v>
      </c>
      <c r="B9" s="17"/>
      <c r="C9" s="19" t="s">
        <v>803</v>
      </c>
      <c r="D9" s="17">
        <v>1</v>
      </c>
      <c r="E9" s="16">
        <v>9400</v>
      </c>
      <c r="F9" s="15">
        <v>1790</v>
      </c>
      <c r="G9" s="16">
        <f t="shared" si="0"/>
        <v>11190</v>
      </c>
      <c r="H9" s="16">
        <f t="shared" ref="H9:H11" si="2">1.2*G9</f>
        <v>13428</v>
      </c>
      <c r="I9" s="17"/>
    </row>
    <row r="10" spans="1:9" ht="144.94999999999999" customHeight="1" x14ac:dyDescent="0.25">
      <c r="A10" s="36" t="s">
        <v>806</v>
      </c>
      <c r="B10" s="17"/>
      <c r="C10" s="19" t="s">
        <v>807</v>
      </c>
      <c r="D10" s="17">
        <v>1</v>
      </c>
      <c r="E10" s="16">
        <v>34900</v>
      </c>
      <c r="F10" s="15">
        <v>6800</v>
      </c>
      <c r="G10" s="16">
        <f t="shared" si="0"/>
        <v>41700</v>
      </c>
      <c r="H10" s="16">
        <f t="shared" si="2"/>
        <v>50040</v>
      </c>
      <c r="I10" s="17"/>
    </row>
    <row r="11" spans="1:9" ht="144.94999999999999" customHeight="1" x14ac:dyDescent="0.25">
      <c r="A11" s="36" t="s">
        <v>804</v>
      </c>
      <c r="B11" s="17"/>
      <c r="C11" s="19" t="s">
        <v>805</v>
      </c>
      <c r="D11" s="17">
        <v>1</v>
      </c>
      <c r="E11" s="16">
        <v>69900</v>
      </c>
      <c r="F11" s="15">
        <v>13900</v>
      </c>
      <c r="G11" s="16">
        <f t="shared" si="0"/>
        <v>83800</v>
      </c>
      <c r="H11" s="16">
        <f t="shared" si="2"/>
        <v>100560</v>
      </c>
      <c r="I11" s="17"/>
    </row>
    <row r="12" spans="1:9" ht="22.5" customHeight="1" x14ac:dyDescent="0.25">
      <c r="A12" s="10"/>
      <c r="B12" s="10"/>
      <c r="C12" s="9"/>
      <c r="D12" s="11"/>
      <c r="E12" s="10"/>
    </row>
    <row r="13" spans="1:9" ht="15.75" x14ac:dyDescent="0.25">
      <c r="A13" s="1"/>
      <c r="B13" s="1"/>
      <c r="C13" s="1"/>
      <c r="D13" s="1"/>
      <c r="E13" s="1"/>
    </row>
    <row r="15" spans="1:9" ht="18.75" x14ac:dyDescent="0.3">
      <c r="C15" s="2"/>
      <c r="D15" s="2"/>
    </row>
    <row r="16" spans="1:9" ht="18.75" x14ac:dyDescent="0.3">
      <c r="B16" s="3"/>
      <c r="C16" s="2"/>
      <c r="D16" s="2"/>
    </row>
    <row r="17" spans="2:5" ht="18.75" x14ac:dyDescent="0.3">
      <c r="C17" s="2"/>
      <c r="D17" s="2"/>
    </row>
    <row r="18" spans="2:5" ht="19.5" customHeight="1" x14ac:dyDescent="0.25"/>
    <row r="19" spans="2:5" ht="18.75" x14ac:dyDescent="0.3">
      <c r="B19" s="3"/>
      <c r="E19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C7246A-D1BE-4B70-9163-BE728A5E78EF}">
  <sheetPr>
    <tabColor rgb="FF92D050"/>
    <pageSetUpPr fitToPage="1"/>
  </sheetPr>
  <dimension ref="A1:K14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11" ht="60" customHeight="1" x14ac:dyDescent="0.9">
      <c r="A1" s="56" t="s">
        <v>580</v>
      </c>
      <c r="B1" s="56"/>
      <c r="C1" s="56"/>
      <c r="D1" s="56"/>
      <c r="E1" s="56"/>
      <c r="F1" s="56"/>
      <c r="G1" s="56"/>
      <c r="H1" s="56"/>
      <c r="I1" s="56"/>
    </row>
    <row r="2" spans="1:11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11" ht="144.94999999999999" customHeight="1" x14ac:dyDescent="0.25">
      <c r="A3" s="36" t="s">
        <v>563</v>
      </c>
      <c r="B3" s="17"/>
      <c r="C3" s="19" t="s">
        <v>577</v>
      </c>
      <c r="D3" s="17">
        <v>1</v>
      </c>
      <c r="E3" s="16">
        <v>2290</v>
      </c>
      <c r="F3" s="16">
        <f>E3*0.2</f>
        <v>458</v>
      </c>
      <c r="G3" s="16">
        <f>D3*(E3+F3)</f>
        <v>2748</v>
      </c>
      <c r="H3" s="16">
        <f>1.2*G3</f>
        <v>3297.6</v>
      </c>
      <c r="I3" s="19"/>
      <c r="J3" s="4"/>
      <c r="K3" s="4"/>
    </row>
    <row r="4" spans="1:11" ht="144.94999999999999" customHeight="1" x14ac:dyDescent="0.25">
      <c r="A4" s="36" t="s">
        <v>565</v>
      </c>
      <c r="B4" s="17"/>
      <c r="C4" s="19" t="s">
        <v>577</v>
      </c>
      <c r="D4" s="17">
        <v>1</v>
      </c>
      <c r="E4" s="16">
        <v>3090</v>
      </c>
      <c r="F4" s="16">
        <f t="shared" ref="F4:F13" si="0">E4*0.2</f>
        <v>618</v>
      </c>
      <c r="G4" s="16">
        <f t="shared" ref="G4:G13" si="1">D4*(E4+F4)</f>
        <v>3708</v>
      </c>
      <c r="H4" s="16">
        <f t="shared" ref="H4:H13" si="2">1.2*G4</f>
        <v>4449.5999999999995</v>
      </c>
      <c r="I4" s="23"/>
      <c r="J4" s="7"/>
      <c r="K4" s="7"/>
    </row>
    <row r="5" spans="1:11" ht="144.94999999999999" customHeight="1" x14ac:dyDescent="0.25">
      <c r="A5" s="36" t="s">
        <v>566</v>
      </c>
      <c r="B5" s="17"/>
      <c r="C5" s="19" t="s">
        <v>577</v>
      </c>
      <c r="D5" s="17">
        <v>1</v>
      </c>
      <c r="E5" s="16">
        <v>2090</v>
      </c>
      <c r="F5" s="16">
        <f t="shared" si="0"/>
        <v>418</v>
      </c>
      <c r="G5" s="16">
        <f t="shared" si="1"/>
        <v>2508</v>
      </c>
      <c r="H5" s="16">
        <f t="shared" si="2"/>
        <v>3009.6</v>
      </c>
      <c r="I5" s="23"/>
      <c r="J5" s="7"/>
      <c r="K5" s="7"/>
    </row>
    <row r="6" spans="1:11" ht="144.94999999999999" customHeight="1" x14ac:dyDescent="0.25">
      <c r="A6" s="36" t="s">
        <v>567</v>
      </c>
      <c r="B6" s="17"/>
      <c r="C6" s="19" t="s">
        <v>577</v>
      </c>
      <c r="D6" s="17">
        <v>1</v>
      </c>
      <c r="E6" s="16">
        <v>2890</v>
      </c>
      <c r="F6" s="16">
        <f t="shared" si="0"/>
        <v>578</v>
      </c>
      <c r="G6" s="16">
        <f t="shared" si="1"/>
        <v>3468</v>
      </c>
      <c r="H6" s="16">
        <f t="shared" si="2"/>
        <v>4161.5999999999995</v>
      </c>
      <c r="I6" s="17"/>
    </row>
    <row r="7" spans="1:11" ht="144.94999999999999" customHeight="1" x14ac:dyDescent="0.25">
      <c r="A7" s="36" t="s">
        <v>568</v>
      </c>
      <c r="B7" s="17"/>
      <c r="C7" s="19" t="s">
        <v>577</v>
      </c>
      <c r="D7" s="17">
        <v>1</v>
      </c>
      <c r="E7" s="16">
        <v>1560</v>
      </c>
      <c r="F7" s="16">
        <f t="shared" si="0"/>
        <v>312</v>
      </c>
      <c r="G7" s="16">
        <f t="shared" si="1"/>
        <v>1872</v>
      </c>
      <c r="H7" s="16">
        <f t="shared" si="2"/>
        <v>2246.4</v>
      </c>
      <c r="I7" s="17"/>
    </row>
    <row r="8" spans="1:11" ht="144.94999999999999" customHeight="1" x14ac:dyDescent="0.25">
      <c r="A8" s="36" t="s">
        <v>569</v>
      </c>
      <c r="B8" s="17"/>
      <c r="C8" s="19" t="s">
        <v>577</v>
      </c>
      <c r="D8" s="17">
        <v>1</v>
      </c>
      <c r="E8" s="16">
        <v>2290</v>
      </c>
      <c r="F8" s="16">
        <f t="shared" si="0"/>
        <v>458</v>
      </c>
      <c r="G8" s="16">
        <f t="shared" si="1"/>
        <v>2748</v>
      </c>
      <c r="H8" s="16">
        <f t="shared" si="2"/>
        <v>3297.6</v>
      </c>
      <c r="I8" s="17"/>
    </row>
    <row r="9" spans="1:11" ht="144.94999999999999" customHeight="1" x14ac:dyDescent="0.25">
      <c r="A9" s="36" t="s">
        <v>570</v>
      </c>
      <c r="B9" s="17"/>
      <c r="C9" s="19" t="s">
        <v>578</v>
      </c>
      <c r="D9" s="17">
        <v>1</v>
      </c>
      <c r="E9" s="16">
        <v>3290</v>
      </c>
      <c r="F9" s="16">
        <f t="shared" si="0"/>
        <v>658</v>
      </c>
      <c r="G9" s="16">
        <f t="shared" si="1"/>
        <v>3948</v>
      </c>
      <c r="H9" s="16">
        <f t="shared" si="2"/>
        <v>4737.5999999999995</v>
      </c>
      <c r="I9" s="17"/>
    </row>
    <row r="10" spans="1:11" ht="144.94999999999999" customHeight="1" x14ac:dyDescent="0.25">
      <c r="A10" s="36" t="s">
        <v>572</v>
      </c>
      <c r="B10" s="17"/>
      <c r="C10" s="19" t="s">
        <v>578</v>
      </c>
      <c r="D10" s="17">
        <v>1</v>
      </c>
      <c r="E10" s="16">
        <v>4690</v>
      </c>
      <c r="F10" s="16">
        <f t="shared" si="0"/>
        <v>938</v>
      </c>
      <c r="G10" s="16">
        <f t="shared" si="1"/>
        <v>5628</v>
      </c>
      <c r="H10" s="16">
        <f t="shared" si="2"/>
        <v>6753.5999999999995</v>
      </c>
      <c r="I10" s="17"/>
    </row>
    <row r="11" spans="1:11" ht="144.94999999999999" customHeight="1" x14ac:dyDescent="0.25">
      <c r="A11" s="36" t="s">
        <v>573</v>
      </c>
      <c r="B11" s="17"/>
      <c r="C11" s="19" t="s">
        <v>578</v>
      </c>
      <c r="D11" s="17">
        <v>1</v>
      </c>
      <c r="E11" s="16">
        <v>3320</v>
      </c>
      <c r="F11" s="16">
        <f t="shared" si="0"/>
        <v>664</v>
      </c>
      <c r="G11" s="16">
        <f t="shared" si="1"/>
        <v>3984</v>
      </c>
      <c r="H11" s="16">
        <f t="shared" si="2"/>
        <v>4780.8</v>
      </c>
      <c r="I11" s="17"/>
    </row>
    <row r="12" spans="1:11" ht="144.94999999999999" customHeight="1" x14ac:dyDescent="0.25">
      <c r="A12" s="36" t="s">
        <v>574</v>
      </c>
      <c r="B12" s="17"/>
      <c r="C12" s="19" t="s">
        <v>578</v>
      </c>
      <c r="D12" s="17">
        <v>1</v>
      </c>
      <c r="E12" s="16">
        <v>3990</v>
      </c>
      <c r="F12" s="16">
        <f t="shared" si="0"/>
        <v>798</v>
      </c>
      <c r="G12" s="16">
        <f t="shared" si="1"/>
        <v>4788</v>
      </c>
      <c r="H12" s="16">
        <f t="shared" si="2"/>
        <v>5745.5999999999995</v>
      </c>
      <c r="I12" s="17"/>
    </row>
    <row r="13" spans="1:11" ht="144.94999999999999" customHeight="1" x14ac:dyDescent="0.25">
      <c r="A13" s="36" t="s">
        <v>575</v>
      </c>
      <c r="B13" s="17"/>
      <c r="C13" s="19" t="s">
        <v>579</v>
      </c>
      <c r="D13" s="17">
        <v>1</v>
      </c>
      <c r="E13" s="16">
        <v>5450</v>
      </c>
      <c r="F13" s="16">
        <f t="shared" si="0"/>
        <v>1090</v>
      </c>
      <c r="G13" s="16">
        <f t="shared" si="1"/>
        <v>6540</v>
      </c>
      <c r="H13" s="16">
        <f t="shared" si="2"/>
        <v>7848</v>
      </c>
      <c r="I13" s="17"/>
    </row>
    <row r="14" spans="1:11" ht="144.94999999999999" customHeight="1" x14ac:dyDescent="0.25">
      <c r="A14" s="36" t="s">
        <v>688</v>
      </c>
      <c r="B14" s="17"/>
      <c r="C14" s="19" t="s">
        <v>689</v>
      </c>
      <c r="D14" s="17">
        <v>1</v>
      </c>
      <c r="E14" s="16">
        <v>7350</v>
      </c>
      <c r="F14" s="16">
        <f t="shared" ref="F14" si="3">E14*0.2</f>
        <v>1470</v>
      </c>
      <c r="G14" s="16">
        <f t="shared" ref="G14" si="4">D14*(E14+F14)</f>
        <v>8820</v>
      </c>
      <c r="H14" s="16">
        <f t="shared" ref="H14" si="5">1.2*G14</f>
        <v>10584</v>
      </c>
      <c r="I14" s="17"/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886039-011D-472D-89B0-CA04CA7AB298}">
  <sheetPr>
    <tabColor rgb="FF92D050"/>
    <pageSetUpPr fitToPage="1"/>
  </sheetPr>
  <dimension ref="A1:K14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9" width="17.7109375" customWidth="1"/>
  </cols>
  <sheetData>
    <row r="1" spans="1:11" ht="60" customHeight="1" x14ac:dyDescent="0.9">
      <c r="A1" s="56" t="s">
        <v>562</v>
      </c>
      <c r="B1" s="56"/>
      <c r="C1" s="56"/>
      <c r="D1" s="56"/>
      <c r="E1" s="56"/>
      <c r="F1" s="56"/>
      <c r="G1" s="56"/>
      <c r="H1" s="56"/>
      <c r="I1" s="56"/>
    </row>
    <row r="2" spans="1:11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11" ht="144.94999999999999" customHeight="1" x14ac:dyDescent="0.25">
      <c r="A3" s="36" t="s">
        <v>563</v>
      </c>
      <c r="B3" s="17"/>
      <c r="C3" s="19" t="s">
        <v>564</v>
      </c>
      <c r="D3" s="17">
        <v>1</v>
      </c>
      <c r="E3" s="16">
        <v>1990</v>
      </c>
      <c r="F3" s="16">
        <f>E3*0.2</f>
        <v>398</v>
      </c>
      <c r="G3" s="16">
        <f>D3*(E3+F3)</f>
        <v>2388</v>
      </c>
      <c r="H3" s="16">
        <f>1.2*G3</f>
        <v>2865.6</v>
      </c>
      <c r="I3" s="19"/>
      <c r="J3" s="4"/>
      <c r="K3" s="4"/>
    </row>
    <row r="4" spans="1:11" ht="144.94999999999999" customHeight="1" x14ac:dyDescent="0.25">
      <c r="A4" s="36" t="s">
        <v>565</v>
      </c>
      <c r="B4" s="17"/>
      <c r="C4" s="19" t="s">
        <v>564</v>
      </c>
      <c r="D4" s="17">
        <v>1</v>
      </c>
      <c r="E4" s="16">
        <v>2530</v>
      </c>
      <c r="F4" s="16">
        <f t="shared" ref="F4:F14" si="0">E4*0.2</f>
        <v>506</v>
      </c>
      <c r="G4" s="16">
        <f t="shared" ref="G4:G14" si="1">D4*(E4+F4)</f>
        <v>3036</v>
      </c>
      <c r="H4" s="16">
        <f t="shared" ref="H4:H14" si="2">1.2*G4</f>
        <v>3643.2</v>
      </c>
      <c r="I4" s="23"/>
      <c r="J4" s="7"/>
      <c r="K4" s="7"/>
    </row>
    <row r="5" spans="1:11" ht="144.94999999999999" customHeight="1" x14ac:dyDescent="0.25">
      <c r="A5" s="36" t="s">
        <v>566</v>
      </c>
      <c r="B5" s="17"/>
      <c r="C5" s="19" t="s">
        <v>564</v>
      </c>
      <c r="D5" s="17">
        <v>1</v>
      </c>
      <c r="E5" s="16">
        <v>1660</v>
      </c>
      <c r="F5" s="16">
        <f t="shared" si="0"/>
        <v>332</v>
      </c>
      <c r="G5" s="16">
        <f t="shared" si="1"/>
        <v>1992</v>
      </c>
      <c r="H5" s="16">
        <f t="shared" si="2"/>
        <v>2390.4</v>
      </c>
      <c r="I5" s="23"/>
      <c r="J5" s="7"/>
      <c r="K5" s="7"/>
    </row>
    <row r="6" spans="1:11" ht="144.94999999999999" customHeight="1" x14ac:dyDescent="0.25">
      <c r="A6" s="36" t="s">
        <v>567</v>
      </c>
      <c r="B6" s="17"/>
      <c r="C6" s="19" t="s">
        <v>564</v>
      </c>
      <c r="D6" s="17">
        <v>1</v>
      </c>
      <c r="E6" s="16">
        <v>2390</v>
      </c>
      <c r="F6" s="16">
        <f t="shared" si="0"/>
        <v>478</v>
      </c>
      <c r="G6" s="16">
        <f t="shared" si="1"/>
        <v>2868</v>
      </c>
      <c r="H6" s="16">
        <f t="shared" si="2"/>
        <v>3441.6</v>
      </c>
      <c r="I6" s="17"/>
    </row>
    <row r="7" spans="1:11" ht="144.94999999999999" customHeight="1" x14ac:dyDescent="0.25">
      <c r="A7" s="36" t="s">
        <v>568</v>
      </c>
      <c r="B7" s="17"/>
      <c r="C7" s="19" t="s">
        <v>564</v>
      </c>
      <c r="D7" s="17">
        <v>1</v>
      </c>
      <c r="E7" s="16">
        <v>1290</v>
      </c>
      <c r="F7" s="16">
        <f t="shared" si="0"/>
        <v>258</v>
      </c>
      <c r="G7" s="16">
        <f t="shared" si="1"/>
        <v>1548</v>
      </c>
      <c r="H7" s="16">
        <f t="shared" si="2"/>
        <v>1857.6</v>
      </c>
      <c r="I7" s="17"/>
    </row>
    <row r="8" spans="1:11" ht="144.94999999999999" customHeight="1" x14ac:dyDescent="0.25">
      <c r="A8" s="36" t="s">
        <v>569</v>
      </c>
      <c r="B8" s="17"/>
      <c r="C8" s="19" t="s">
        <v>564</v>
      </c>
      <c r="D8" s="17">
        <v>1</v>
      </c>
      <c r="E8" s="16">
        <v>1850</v>
      </c>
      <c r="F8" s="16">
        <f t="shared" si="0"/>
        <v>370</v>
      </c>
      <c r="G8" s="16">
        <f t="shared" si="1"/>
        <v>2220</v>
      </c>
      <c r="H8" s="16">
        <f t="shared" si="2"/>
        <v>2664</v>
      </c>
      <c r="I8" s="17"/>
    </row>
    <row r="9" spans="1:11" ht="144.94999999999999" customHeight="1" x14ac:dyDescent="0.25">
      <c r="A9" s="36" t="s">
        <v>570</v>
      </c>
      <c r="B9" s="17"/>
      <c r="C9" s="19" t="s">
        <v>571</v>
      </c>
      <c r="D9" s="17">
        <v>1</v>
      </c>
      <c r="E9" s="16">
        <v>2390</v>
      </c>
      <c r="F9" s="16">
        <f t="shared" si="0"/>
        <v>478</v>
      </c>
      <c r="G9" s="16">
        <f t="shared" si="1"/>
        <v>2868</v>
      </c>
      <c r="H9" s="16">
        <f t="shared" si="2"/>
        <v>3441.6</v>
      </c>
      <c r="I9" s="17"/>
    </row>
    <row r="10" spans="1:11" ht="144.94999999999999" customHeight="1" x14ac:dyDescent="0.25">
      <c r="A10" s="36" t="s">
        <v>572</v>
      </c>
      <c r="B10" s="17"/>
      <c r="C10" s="19" t="s">
        <v>571</v>
      </c>
      <c r="D10" s="17">
        <v>1</v>
      </c>
      <c r="E10" s="16">
        <v>3760</v>
      </c>
      <c r="F10" s="16">
        <f t="shared" si="0"/>
        <v>752</v>
      </c>
      <c r="G10" s="16">
        <f t="shared" si="1"/>
        <v>4512</v>
      </c>
      <c r="H10" s="16">
        <f t="shared" si="2"/>
        <v>5414.4</v>
      </c>
      <c r="I10" s="17"/>
    </row>
    <row r="11" spans="1:11" ht="144.94999999999999" customHeight="1" x14ac:dyDescent="0.25">
      <c r="A11" s="36" t="s">
        <v>573</v>
      </c>
      <c r="B11" s="17"/>
      <c r="C11" s="19" t="s">
        <v>571</v>
      </c>
      <c r="D11" s="17">
        <v>1</v>
      </c>
      <c r="E11" s="16">
        <v>3290</v>
      </c>
      <c r="F11" s="16">
        <f t="shared" si="0"/>
        <v>658</v>
      </c>
      <c r="G11" s="16">
        <f t="shared" si="1"/>
        <v>3948</v>
      </c>
      <c r="H11" s="16">
        <f t="shared" si="2"/>
        <v>4737.5999999999995</v>
      </c>
      <c r="I11" s="17"/>
    </row>
    <row r="12" spans="1:11" ht="144.94999999999999" customHeight="1" x14ac:dyDescent="0.25">
      <c r="A12" s="36" t="s">
        <v>574</v>
      </c>
      <c r="B12" s="17"/>
      <c r="C12" s="19" t="s">
        <v>571</v>
      </c>
      <c r="D12" s="17">
        <v>1</v>
      </c>
      <c r="E12" s="16">
        <v>3940</v>
      </c>
      <c r="F12" s="16">
        <f t="shared" si="0"/>
        <v>788</v>
      </c>
      <c r="G12" s="16">
        <f t="shared" si="1"/>
        <v>4728</v>
      </c>
      <c r="H12" s="16">
        <f t="shared" si="2"/>
        <v>5673.5999999999995</v>
      </c>
      <c r="I12" s="17"/>
    </row>
    <row r="13" spans="1:11" ht="144.94999999999999" customHeight="1" x14ac:dyDescent="0.25">
      <c r="A13" s="36" t="s">
        <v>575</v>
      </c>
      <c r="B13" s="17"/>
      <c r="C13" s="19" t="s">
        <v>576</v>
      </c>
      <c r="D13" s="17">
        <v>1</v>
      </c>
      <c r="E13" s="16">
        <v>5290</v>
      </c>
      <c r="F13" s="16">
        <f t="shared" si="0"/>
        <v>1058</v>
      </c>
      <c r="G13" s="16">
        <f t="shared" si="1"/>
        <v>6348</v>
      </c>
      <c r="H13" s="16">
        <f t="shared" si="2"/>
        <v>7617.5999999999995</v>
      </c>
      <c r="I13" s="17"/>
    </row>
    <row r="14" spans="1:11" ht="144.94999999999999" customHeight="1" x14ac:dyDescent="0.25">
      <c r="A14" s="36" t="s">
        <v>688</v>
      </c>
      <c r="B14" s="17"/>
      <c r="C14" s="19" t="s">
        <v>689</v>
      </c>
      <c r="D14" s="17">
        <v>1</v>
      </c>
      <c r="E14" s="16">
        <v>6970</v>
      </c>
      <c r="F14" s="16">
        <f t="shared" si="0"/>
        <v>1394</v>
      </c>
      <c r="G14" s="16">
        <f t="shared" si="1"/>
        <v>8364</v>
      </c>
      <c r="H14" s="16">
        <f t="shared" si="2"/>
        <v>10036.799999999999</v>
      </c>
      <c r="I14" s="17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>
    <tabColor rgb="FF92D050"/>
    <pageSetUpPr fitToPage="1"/>
  </sheetPr>
  <dimension ref="A1:I58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9" ht="60" customHeight="1" x14ac:dyDescent="0.9">
      <c r="A1" s="56" t="s">
        <v>44</v>
      </c>
      <c r="B1" s="56"/>
      <c r="C1" s="56"/>
      <c r="D1" s="56"/>
      <c r="E1" s="56"/>
      <c r="F1" s="56"/>
      <c r="G1" s="56"/>
      <c r="H1" s="56"/>
      <c r="I1" s="56"/>
    </row>
    <row r="2" spans="1:9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45</v>
      </c>
      <c r="B3" s="17"/>
      <c r="C3" s="19" t="s">
        <v>112</v>
      </c>
      <c r="D3" s="17">
        <v>1</v>
      </c>
      <c r="E3" s="15">
        <v>430</v>
      </c>
      <c r="F3" s="15">
        <v>160</v>
      </c>
      <c r="G3" s="16">
        <f>D3*(E3+F3)</f>
        <v>590</v>
      </c>
      <c r="H3" s="15">
        <f>G3*1.2</f>
        <v>708</v>
      </c>
      <c r="I3" s="17"/>
    </row>
    <row r="4" spans="1:9" ht="144.94999999999999" customHeight="1" x14ac:dyDescent="0.25">
      <c r="A4" s="36" t="s">
        <v>46</v>
      </c>
      <c r="B4" s="17"/>
      <c r="C4" s="19" t="s">
        <v>113</v>
      </c>
      <c r="D4" s="17">
        <v>1</v>
      </c>
      <c r="E4" s="15">
        <v>630</v>
      </c>
      <c r="F4" s="15">
        <v>240</v>
      </c>
      <c r="G4" s="16">
        <f t="shared" ref="G4:G50" si="0">D4*(E4+F4)</f>
        <v>870</v>
      </c>
      <c r="H4" s="15">
        <f t="shared" ref="H4:H50" si="1">G4*1.2</f>
        <v>1044</v>
      </c>
      <c r="I4" s="17"/>
    </row>
    <row r="5" spans="1:9" ht="144.94999999999999" customHeight="1" x14ac:dyDescent="0.25">
      <c r="A5" s="36" t="s">
        <v>47</v>
      </c>
      <c r="B5" s="17"/>
      <c r="C5" s="19" t="s">
        <v>93</v>
      </c>
      <c r="D5" s="17">
        <v>1</v>
      </c>
      <c r="E5" s="15">
        <v>870</v>
      </c>
      <c r="F5" s="15">
        <v>320</v>
      </c>
      <c r="G5" s="16">
        <f t="shared" si="0"/>
        <v>1190</v>
      </c>
      <c r="H5" s="15">
        <f t="shared" si="1"/>
        <v>1428</v>
      </c>
      <c r="I5" s="17"/>
    </row>
    <row r="6" spans="1:9" ht="144.94999999999999" customHeight="1" x14ac:dyDescent="0.25">
      <c r="A6" s="36" t="s">
        <v>242</v>
      </c>
      <c r="B6" s="17"/>
      <c r="C6" s="19" t="s">
        <v>88</v>
      </c>
      <c r="D6" s="17">
        <v>1</v>
      </c>
      <c r="E6" s="15">
        <v>720</v>
      </c>
      <c r="F6" s="15">
        <v>280</v>
      </c>
      <c r="G6" s="16">
        <f t="shared" si="0"/>
        <v>1000</v>
      </c>
      <c r="H6" s="15">
        <f t="shared" si="1"/>
        <v>1200</v>
      </c>
      <c r="I6" s="17"/>
    </row>
    <row r="7" spans="1:9" ht="144.94999999999999" customHeight="1" x14ac:dyDescent="0.25">
      <c r="A7" s="36" t="s">
        <v>224</v>
      </c>
      <c r="B7" s="17"/>
      <c r="C7" s="19" t="s">
        <v>225</v>
      </c>
      <c r="D7" s="17">
        <v>1</v>
      </c>
      <c r="E7" s="15">
        <v>830</v>
      </c>
      <c r="F7" s="15">
        <v>420</v>
      </c>
      <c r="G7" s="16">
        <f t="shared" si="0"/>
        <v>1250</v>
      </c>
      <c r="H7" s="15">
        <f t="shared" si="1"/>
        <v>1500</v>
      </c>
      <c r="I7" s="17"/>
    </row>
    <row r="8" spans="1:9" ht="144.94999999999999" customHeight="1" x14ac:dyDescent="0.25">
      <c r="A8" s="36" t="s">
        <v>48</v>
      </c>
      <c r="B8" s="17"/>
      <c r="C8" s="19" t="s">
        <v>114</v>
      </c>
      <c r="D8" s="17">
        <v>1</v>
      </c>
      <c r="E8" s="15">
        <v>150</v>
      </c>
      <c r="F8" s="15">
        <v>160</v>
      </c>
      <c r="G8" s="16">
        <f t="shared" si="0"/>
        <v>310</v>
      </c>
      <c r="H8" s="15">
        <f t="shared" si="1"/>
        <v>372</v>
      </c>
      <c r="I8" s="17"/>
    </row>
    <row r="9" spans="1:9" ht="144.94999999999999" customHeight="1" x14ac:dyDescent="0.25">
      <c r="A9" s="36" t="s">
        <v>50</v>
      </c>
      <c r="B9" s="17"/>
      <c r="C9" s="19" t="s">
        <v>115</v>
      </c>
      <c r="D9" s="17">
        <v>1</v>
      </c>
      <c r="E9" s="15">
        <v>440</v>
      </c>
      <c r="F9" s="15">
        <v>320</v>
      </c>
      <c r="G9" s="16">
        <f t="shared" si="0"/>
        <v>760</v>
      </c>
      <c r="H9" s="15">
        <f t="shared" si="1"/>
        <v>912</v>
      </c>
      <c r="I9" s="17"/>
    </row>
    <row r="10" spans="1:9" ht="144.94999999999999" customHeight="1" x14ac:dyDescent="0.25">
      <c r="A10" s="36" t="s">
        <v>49</v>
      </c>
      <c r="B10" s="17"/>
      <c r="C10" s="19" t="s">
        <v>116</v>
      </c>
      <c r="D10" s="17">
        <v>1</v>
      </c>
      <c r="E10" s="15">
        <v>170</v>
      </c>
      <c r="F10" s="15">
        <v>80</v>
      </c>
      <c r="G10" s="16">
        <f t="shared" si="0"/>
        <v>250</v>
      </c>
      <c r="H10" s="15">
        <f t="shared" si="1"/>
        <v>300</v>
      </c>
      <c r="I10" s="17"/>
    </row>
    <row r="11" spans="1:9" ht="144.94999999999999" customHeight="1" x14ac:dyDescent="0.25">
      <c r="A11" s="36" t="s">
        <v>52</v>
      </c>
      <c r="B11" s="17"/>
      <c r="C11" s="19" t="s">
        <v>92</v>
      </c>
      <c r="D11" s="17">
        <v>1</v>
      </c>
      <c r="E11" s="15">
        <v>440</v>
      </c>
      <c r="F11" s="15">
        <v>160</v>
      </c>
      <c r="G11" s="16">
        <f t="shared" si="0"/>
        <v>600</v>
      </c>
      <c r="H11" s="15">
        <f t="shared" si="1"/>
        <v>720</v>
      </c>
      <c r="I11" s="17"/>
    </row>
    <row r="12" spans="1:9" ht="144.94999999999999" customHeight="1" x14ac:dyDescent="0.25">
      <c r="A12" s="36" t="s">
        <v>51</v>
      </c>
      <c r="B12" s="17"/>
      <c r="C12" s="19" t="s">
        <v>117</v>
      </c>
      <c r="D12" s="17">
        <v>1</v>
      </c>
      <c r="E12" s="15">
        <v>860</v>
      </c>
      <c r="F12" s="15">
        <v>320</v>
      </c>
      <c r="G12" s="16">
        <f t="shared" si="0"/>
        <v>1180</v>
      </c>
      <c r="H12" s="15">
        <f t="shared" si="1"/>
        <v>1416</v>
      </c>
      <c r="I12" s="17"/>
    </row>
    <row r="13" spans="1:9" ht="144.94999999999999" customHeight="1" x14ac:dyDescent="0.25">
      <c r="A13" s="36" t="s">
        <v>54</v>
      </c>
      <c r="B13" s="17"/>
      <c r="C13" s="19" t="s">
        <v>581</v>
      </c>
      <c r="D13" s="17">
        <v>1</v>
      </c>
      <c r="E13" s="15">
        <v>470</v>
      </c>
      <c r="F13" s="15">
        <v>240</v>
      </c>
      <c r="G13" s="16">
        <f t="shared" si="0"/>
        <v>710</v>
      </c>
      <c r="H13" s="15">
        <f t="shared" si="1"/>
        <v>852</v>
      </c>
      <c r="I13" s="17"/>
    </row>
    <row r="14" spans="1:9" ht="144.94999999999999" customHeight="1" x14ac:dyDescent="0.25">
      <c r="A14" s="36" t="s">
        <v>55</v>
      </c>
      <c r="B14" s="17"/>
      <c r="C14" s="19" t="s">
        <v>582</v>
      </c>
      <c r="D14" s="17">
        <v>1</v>
      </c>
      <c r="E14" s="15">
        <v>450</v>
      </c>
      <c r="F14" s="15">
        <v>160</v>
      </c>
      <c r="G14" s="16">
        <f t="shared" si="0"/>
        <v>610</v>
      </c>
      <c r="H14" s="15">
        <f t="shared" si="1"/>
        <v>732</v>
      </c>
      <c r="I14" s="17"/>
    </row>
    <row r="15" spans="1:9" ht="144.94999999999999" customHeight="1" x14ac:dyDescent="0.25">
      <c r="A15" s="36" t="s">
        <v>53</v>
      </c>
      <c r="B15" s="17"/>
      <c r="C15" s="19" t="s">
        <v>118</v>
      </c>
      <c r="D15" s="17">
        <v>1</v>
      </c>
      <c r="E15" s="15">
        <v>385</v>
      </c>
      <c r="F15" s="15">
        <v>160</v>
      </c>
      <c r="G15" s="16">
        <f t="shared" si="0"/>
        <v>545</v>
      </c>
      <c r="H15" s="15">
        <f t="shared" si="1"/>
        <v>654</v>
      </c>
      <c r="I15" s="17"/>
    </row>
    <row r="16" spans="1:9" ht="144.94999999999999" customHeight="1" x14ac:dyDescent="0.25">
      <c r="A16" s="36" t="s">
        <v>56</v>
      </c>
      <c r="B16" s="17"/>
      <c r="C16" s="19" t="s">
        <v>119</v>
      </c>
      <c r="D16" s="17">
        <v>1</v>
      </c>
      <c r="E16" s="15">
        <v>640</v>
      </c>
      <c r="F16" s="15">
        <v>160</v>
      </c>
      <c r="G16" s="16">
        <f t="shared" si="0"/>
        <v>800</v>
      </c>
      <c r="H16" s="15">
        <f t="shared" si="1"/>
        <v>960</v>
      </c>
      <c r="I16" s="17"/>
    </row>
    <row r="17" spans="1:9" ht="144.94999999999999" customHeight="1" x14ac:dyDescent="0.25">
      <c r="A17" s="36" t="s">
        <v>57</v>
      </c>
      <c r="B17" s="17"/>
      <c r="C17" s="19" t="s">
        <v>120</v>
      </c>
      <c r="D17" s="17">
        <v>1</v>
      </c>
      <c r="E17" s="15">
        <v>720</v>
      </c>
      <c r="F17" s="15">
        <v>240</v>
      </c>
      <c r="G17" s="16">
        <f t="shared" si="0"/>
        <v>960</v>
      </c>
      <c r="H17" s="15">
        <f t="shared" si="1"/>
        <v>1152</v>
      </c>
      <c r="I17" s="17"/>
    </row>
    <row r="18" spans="1:9" ht="144.94999999999999" customHeight="1" x14ac:dyDescent="0.25">
      <c r="A18" s="36" t="s">
        <v>58</v>
      </c>
      <c r="B18" s="17"/>
      <c r="C18" s="19" t="s">
        <v>583</v>
      </c>
      <c r="D18" s="17">
        <v>1</v>
      </c>
      <c r="E18" s="15">
        <v>930</v>
      </c>
      <c r="F18" s="15">
        <v>240</v>
      </c>
      <c r="G18" s="16">
        <f t="shared" si="0"/>
        <v>1170</v>
      </c>
      <c r="H18" s="15">
        <f t="shared" si="1"/>
        <v>1404</v>
      </c>
      <c r="I18" s="17"/>
    </row>
    <row r="19" spans="1:9" ht="144.94999999999999" customHeight="1" x14ac:dyDescent="0.25">
      <c r="A19" s="36" t="s">
        <v>59</v>
      </c>
      <c r="B19" s="17"/>
      <c r="C19" s="19" t="s">
        <v>584</v>
      </c>
      <c r="D19" s="17">
        <v>1</v>
      </c>
      <c r="E19" s="15">
        <v>1490</v>
      </c>
      <c r="F19" s="15">
        <v>320</v>
      </c>
      <c r="G19" s="16">
        <f t="shared" si="0"/>
        <v>1810</v>
      </c>
      <c r="H19" s="15">
        <f t="shared" si="1"/>
        <v>2172</v>
      </c>
      <c r="I19" s="17"/>
    </row>
    <row r="20" spans="1:9" ht="144.94999999999999" customHeight="1" x14ac:dyDescent="0.25">
      <c r="A20" s="36" t="s">
        <v>60</v>
      </c>
      <c r="B20" s="17"/>
      <c r="C20" s="19" t="s">
        <v>585</v>
      </c>
      <c r="D20" s="17">
        <v>1</v>
      </c>
      <c r="E20" s="15">
        <v>2230</v>
      </c>
      <c r="F20" s="15">
        <v>480</v>
      </c>
      <c r="G20" s="16">
        <f t="shared" si="0"/>
        <v>2710</v>
      </c>
      <c r="H20" s="15">
        <f t="shared" si="1"/>
        <v>3252</v>
      </c>
      <c r="I20" s="17"/>
    </row>
    <row r="21" spans="1:9" ht="144.94999999999999" customHeight="1" x14ac:dyDescent="0.25">
      <c r="A21" s="36" t="s">
        <v>226</v>
      </c>
      <c r="B21" s="17"/>
      <c r="C21" s="19" t="s">
        <v>690</v>
      </c>
      <c r="D21" s="17">
        <v>1</v>
      </c>
      <c r="E21" s="15">
        <v>2670</v>
      </c>
      <c r="F21" s="15">
        <v>560</v>
      </c>
      <c r="G21" s="16">
        <f t="shared" si="0"/>
        <v>3230</v>
      </c>
      <c r="H21" s="15">
        <f t="shared" si="1"/>
        <v>3876</v>
      </c>
      <c r="I21" s="17"/>
    </row>
    <row r="22" spans="1:9" ht="182.25" customHeight="1" x14ac:dyDescent="0.25">
      <c r="A22" s="36" t="s">
        <v>61</v>
      </c>
      <c r="B22" s="17"/>
      <c r="C22" s="19" t="s">
        <v>604</v>
      </c>
      <c r="D22" s="17">
        <v>1</v>
      </c>
      <c r="E22" s="15">
        <v>4160</v>
      </c>
      <c r="F22" s="15">
        <v>1080</v>
      </c>
      <c r="G22" s="16">
        <f t="shared" si="0"/>
        <v>5240</v>
      </c>
      <c r="H22" s="15">
        <f t="shared" si="1"/>
        <v>6288</v>
      </c>
      <c r="I22" s="17"/>
    </row>
    <row r="23" spans="1:9" ht="152.25" customHeight="1" x14ac:dyDescent="0.25">
      <c r="A23" s="36" t="s">
        <v>62</v>
      </c>
      <c r="B23" s="17"/>
      <c r="C23" s="19" t="s">
        <v>586</v>
      </c>
      <c r="D23" s="17">
        <v>1</v>
      </c>
      <c r="E23" s="15">
        <v>7300</v>
      </c>
      <c r="F23" s="15">
        <v>1920</v>
      </c>
      <c r="G23" s="16">
        <f t="shared" si="0"/>
        <v>9220</v>
      </c>
      <c r="H23" s="15">
        <f t="shared" si="1"/>
        <v>11064</v>
      </c>
      <c r="I23" s="17"/>
    </row>
    <row r="24" spans="1:9" ht="244.5" customHeight="1" x14ac:dyDescent="0.25">
      <c r="A24" s="36" t="s">
        <v>227</v>
      </c>
      <c r="B24" s="17"/>
      <c r="C24" s="19" t="s">
        <v>868</v>
      </c>
      <c r="D24" s="17">
        <v>1</v>
      </c>
      <c r="E24" s="15">
        <v>6200</v>
      </c>
      <c r="F24" s="15">
        <v>1960</v>
      </c>
      <c r="G24" s="16">
        <f t="shared" si="0"/>
        <v>8160</v>
      </c>
      <c r="H24" s="15">
        <f t="shared" si="1"/>
        <v>9792</v>
      </c>
      <c r="I24" s="17"/>
    </row>
    <row r="25" spans="1:9" ht="186" customHeight="1" x14ac:dyDescent="0.25">
      <c r="A25" s="36" t="s">
        <v>63</v>
      </c>
      <c r="B25" s="17"/>
      <c r="C25" s="19" t="s">
        <v>869</v>
      </c>
      <c r="D25" s="17">
        <v>1</v>
      </c>
      <c r="E25" s="15">
        <v>3890</v>
      </c>
      <c r="F25" s="15">
        <v>880</v>
      </c>
      <c r="G25" s="16">
        <f t="shared" si="0"/>
        <v>4770</v>
      </c>
      <c r="H25" s="15">
        <f t="shared" si="1"/>
        <v>5724</v>
      </c>
      <c r="I25" s="17"/>
    </row>
    <row r="26" spans="1:9" ht="205.5" customHeight="1" x14ac:dyDescent="0.25">
      <c r="A26" s="36" t="s">
        <v>228</v>
      </c>
      <c r="B26" s="17"/>
      <c r="C26" s="19" t="s">
        <v>587</v>
      </c>
      <c r="D26" s="17">
        <v>1</v>
      </c>
      <c r="E26" s="15">
        <v>3990</v>
      </c>
      <c r="F26" s="15">
        <v>880</v>
      </c>
      <c r="G26" s="16">
        <f t="shared" si="0"/>
        <v>4870</v>
      </c>
      <c r="H26" s="15">
        <f t="shared" si="1"/>
        <v>5844</v>
      </c>
      <c r="I26" s="17"/>
    </row>
    <row r="27" spans="1:9" ht="144.94999999999999" customHeight="1" x14ac:dyDescent="0.25">
      <c r="A27" s="36" t="s">
        <v>64</v>
      </c>
      <c r="B27" s="17"/>
      <c r="C27" s="19" t="s">
        <v>588</v>
      </c>
      <c r="D27" s="17">
        <v>1</v>
      </c>
      <c r="E27" s="15">
        <v>1520</v>
      </c>
      <c r="F27" s="15">
        <v>400</v>
      </c>
      <c r="G27" s="16">
        <f t="shared" si="0"/>
        <v>1920</v>
      </c>
      <c r="H27" s="15">
        <f t="shared" si="1"/>
        <v>2304</v>
      </c>
      <c r="I27" s="17"/>
    </row>
    <row r="28" spans="1:9" ht="166.5" customHeight="1" x14ac:dyDescent="0.25">
      <c r="A28" s="36" t="s">
        <v>65</v>
      </c>
      <c r="B28" s="17"/>
      <c r="C28" s="19" t="s">
        <v>589</v>
      </c>
      <c r="D28" s="17">
        <v>1</v>
      </c>
      <c r="E28" s="15">
        <v>4860</v>
      </c>
      <c r="F28" s="15">
        <v>1200</v>
      </c>
      <c r="G28" s="16">
        <f t="shared" si="0"/>
        <v>6060</v>
      </c>
      <c r="H28" s="15">
        <f t="shared" si="1"/>
        <v>7272</v>
      </c>
      <c r="I28" s="17"/>
    </row>
    <row r="29" spans="1:9" ht="201.75" customHeight="1" x14ac:dyDescent="0.25">
      <c r="A29" s="36" t="s">
        <v>229</v>
      </c>
      <c r="B29" s="17"/>
      <c r="C29" s="19" t="s">
        <v>590</v>
      </c>
      <c r="D29" s="17">
        <v>1</v>
      </c>
      <c r="E29" s="15">
        <v>4890</v>
      </c>
      <c r="F29" s="15">
        <v>1120</v>
      </c>
      <c r="G29" s="16">
        <f t="shared" si="0"/>
        <v>6010</v>
      </c>
      <c r="H29" s="15">
        <f t="shared" si="1"/>
        <v>7212</v>
      </c>
      <c r="I29" s="17"/>
    </row>
    <row r="30" spans="1:9" ht="144.94999999999999" customHeight="1" x14ac:dyDescent="0.25">
      <c r="A30" s="36" t="s">
        <v>66</v>
      </c>
      <c r="B30" s="17"/>
      <c r="C30" s="19" t="s">
        <v>591</v>
      </c>
      <c r="D30" s="17">
        <v>1</v>
      </c>
      <c r="E30" s="15">
        <v>2790</v>
      </c>
      <c r="F30" s="15">
        <v>800</v>
      </c>
      <c r="G30" s="16">
        <f t="shared" si="0"/>
        <v>3590</v>
      </c>
      <c r="H30" s="15">
        <f t="shared" si="1"/>
        <v>4308</v>
      </c>
      <c r="I30" s="17"/>
    </row>
    <row r="31" spans="1:9" ht="144.94999999999999" customHeight="1" x14ac:dyDescent="0.25">
      <c r="A31" s="36" t="s">
        <v>67</v>
      </c>
      <c r="B31" s="17"/>
      <c r="C31" s="19" t="s">
        <v>592</v>
      </c>
      <c r="D31" s="17">
        <v>1</v>
      </c>
      <c r="E31" s="15">
        <v>1940</v>
      </c>
      <c r="F31" s="15">
        <v>560</v>
      </c>
      <c r="G31" s="16">
        <f t="shared" si="0"/>
        <v>2500</v>
      </c>
      <c r="H31" s="15">
        <f t="shared" si="1"/>
        <v>3000</v>
      </c>
      <c r="I31" s="17"/>
    </row>
    <row r="32" spans="1:9" ht="153" customHeight="1" x14ac:dyDescent="0.25">
      <c r="A32" s="36" t="s">
        <v>68</v>
      </c>
      <c r="B32" s="17"/>
      <c r="C32" s="19" t="s">
        <v>593</v>
      </c>
      <c r="D32" s="17">
        <v>1</v>
      </c>
      <c r="E32" s="15">
        <v>2160</v>
      </c>
      <c r="F32" s="15">
        <v>400</v>
      </c>
      <c r="G32" s="16">
        <f t="shared" si="0"/>
        <v>2560</v>
      </c>
      <c r="H32" s="15">
        <f t="shared" si="1"/>
        <v>3072</v>
      </c>
      <c r="I32" s="17"/>
    </row>
    <row r="33" spans="1:9" ht="144.94999999999999" customHeight="1" x14ac:dyDescent="0.25">
      <c r="A33" s="36" t="s">
        <v>230</v>
      </c>
      <c r="B33" s="17"/>
      <c r="C33" s="19" t="s">
        <v>594</v>
      </c>
      <c r="D33" s="17">
        <v>1</v>
      </c>
      <c r="E33" s="15">
        <v>2090</v>
      </c>
      <c r="F33" s="15">
        <v>560</v>
      </c>
      <c r="G33" s="16">
        <f t="shared" si="0"/>
        <v>2650</v>
      </c>
      <c r="H33" s="15">
        <f t="shared" si="1"/>
        <v>3180</v>
      </c>
      <c r="I33" s="17"/>
    </row>
    <row r="34" spans="1:9" ht="147.75" customHeight="1" x14ac:dyDescent="0.25">
      <c r="A34" s="36" t="s">
        <v>231</v>
      </c>
      <c r="B34" s="17"/>
      <c r="C34" s="19" t="s">
        <v>595</v>
      </c>
      <c r="D34" s="17">
        <v>1</v>
      </c>
      <c r="E34" s="15">
        <v>2890</v>
      </c>
      <c r="F34" s="15">
        <v>820</v>
      </c>
      <c r="G34" s="16">
        <f t="shared" si="0"/>
        <v>3710</v>
      </c>
      <c r="H34" s="15">
        <f t="shared" si="1"/>
        <v>4452</v>
      </c>
      <c r="I34" s="17"/>
    </row>
    <row r="35" spans="1:9" ht="144.94999999999999" customHeight="1" x14ac:dyDescent="0.25">
      <c r="A35" s="36" t="s">
        <v>69</v>
      </c>
      <c r="B35" s="17"/>
      <c r="C35" s="19" t="s">
        <v>596</v>
      </c>
      <c r="D35" s="17">
        <v>1</v>
      </c>
      <c r="E35" s="15">
        <v>2440</v>
      </c>
      <c r="F35" s="15">
        <v>800</v>
      </c>
      <c r="G35" s="16">
        <f t="shared" si="0"/>
        <v>3240</v>
      </c>
      <c r="H35" s="15">
        <f t="shared" si="1"/>
        <v>3888</v>
      </c>
      <c r="I35" s="17"/>
    </row>
    <row r="36" spans="1:9" ht="144.94999999999999" customHeight="1" x14ac:dyDescent="0.25">
      <c r="A36" s="36" t="s">
        <v>70</v>
      </c>
      <c r="B36" s="17"/>
      <c r="C36" s="19" t="s">
        <v>597</v>
      </c>
      <c r="D36" s="17">
        <v>1</v>
      </c>
      <c r="E36" s="15">
        <v>1640</v>
      </c>
      <c r="F36" s="15">
        <v>560</v>
      </c>
      <c r="G36" s="16">
        <f t="shared" si="0"/>
        <v>2200</v>
      </c>
      <c r="H36" s="15">
        <f t="shared" si="1"/>
        <v>2640</v>
      </c>
      <c r="I36" s="17"/>
    </row>
    <row r="37" spans="1:9" ht="144.94999999999999" customHeight="1" x14ac:dyDescent="0.25">
      <c r="A37" s="36" t="s">
        <v>232</v>
      </c>
      <c r="B37" s="17"/>
      <c r="C37" s="19" t="s">
        <v>870</v>
      </c>
      <c r="D37" s="17">
        <v>1</v>
      </c>
      <c r="E37" s="15">
        <v>2140</v>
      </c>
      <c r="F37" s="15">
        <v>560</v>
      </c>
      <c r="G37" s="16">
        <f t="shared" si="0"/>
        <v>2700</v>
      </c>
      <c r="H37" s="15">
        <f t="shared" si="1"/>
        <v>3240</v>
      </c>
      <c r="I37" s="17"/>
    </row>
    <row r="38" spans="1:9" ht="144.94999999999999" customHeight="1" x14ac:dyDescent="0.25">
      <c r="A38" s="36" t="s">
        <v>71</v>
      </c>
      <c r="B38" s="17"/>
      <c r="C38" s="19" t="s">
        <v>598</v>
      </c>
      <c r="D38" s="17">
        <v>1</v>
      </c>
      <c r="E38" s="15">
        <v>2270</v>
      </c>
      <c r="F38" s="15">
        <v>560</v>
      </c>
      <c r="G38" s="16">
        <f t="shared" si="0"/>
        <v>2830</v>
      </c>
      <c r="H38" s="15">
        <f t="shared" si="1"/>
        <v>3396</v>
      </c>
      <c r="I38" s="17"/>
    </row>
    <row r="39" spans="1:9" ht="144.94999999999999" customHeight="1" x14ac:dyDescent="0.25">
      <c r="A39" s="36" t="s">
        <v>72</v>
      </c>
      <c r="B39" s="17"/>
      <c r="C39" s="19" t="s">
        <v>610</v>
      </c>
      <c r="D39" s="17">
        <v>1</v>
      </c>
      <c r="E39" s="15">
        <v>3190</v>
      </c>
      <c r="F39" s="15">
        <v>720</v>
      </c>
      <c r="G39" s="16">
        <f t="shared" si="0"/>
        <v>3910</v>
      </c>
      <c r="H39" s="15">
        <f t="shared" si="1"/>
        <v>4692</v>
      </c>
      <c r="I39" s="17"/>
    </row>
    <row r="40" spans="1:9" ht="144.94999999999999" customHeight="1" x14ac:dyDescent="0.25">
      <c r="A40" s="36" t="s">
        <v>73</v>
      </c>
      <c r="B40" s="17"/>
      <c r="C40" s="19" t="s">
        <v>599</v>
      </c>
      <c r="D40" s="17">
        <v>1</v>
      </c>
      <c r="E40" s="15">
        <v>2990</v>
      </c>
      <c r="F40" s="15">
        <v>640</v>
      </c>
      <c r="G40" s="16">
        <f t="shared" si="0"/>
        <v>3630</v>
      </c>
      <c r="H40" s="15">
        <f t="shared" si="1"/>
        <v>4356</v>
      </c>
      <c r="I40" s="17"/>
    </row>
    <row r="41" spans="1:9" ht="180.75" customHeight="1" x14ac:dyDescent="0.25">
      <c r="A41" s="36" t="s">
        <v>74</v>
      </c>
      <c r="B41" s="17"/>
      <c r="C41" s="19" t="s">
        <v>871</v>
      </c>
      <c r="D41" s="17">
        <v>1</v>
      </c>
      <c r="E41" s="15">
        <v>5870</v>
      </c>
      <c r="F41" s="15">
        <v>880</v>
      </c>
      <c r="G41" s="16">
        <f t="shared" si="0"/>
        <v>6750</v>
      </c>
      <c r="H41" s="15">
        <f t="shared" si="1"/>
        <v>8100</v>
      </c>
      <c r="I41" s="17"/>
    </row>
    <row r="42" spans="1:9" ht="236.25" customHeight="1" x14ac:dyDescent="0.25">
      <c r="A42" s="36" t="s">
        <v>75</v>
      </c>
      <c r="B42" s="17"/>
      <c r="C42" s="19" t="s">
        <v>600</v>
      </c>
      <c r="D42" s="17">
        <v>1</v>
      </c>
      <c r="E42" s="15">
        <v>5460</v>
      </c>
      <c r="F42" s="15">
        <v>1120</v>
      </c>
      <c r="G42" s="16">
        <f t="shared" si="0"/>
        <v>6580</v>
      </c>
      <c r="H42" s="15">
        <f t="shared" si="1"/>
        <v>7896</v>
      </c>
      <c r="I42" s="17"/>
    </row>
    <row r="43" spans="1:9" ht="149.25" customHeight="1" x14ac:dyDescent="0.25">
      <c r="A43" s="36" t="s">
        <v>76</v>
      </c>
      <c r="B43" s="17"/>
      <c r="C43" s="19" t="s">
        <v>601</v>
      </c>
      <c r="D43" s="17">
        <v>1</v>
      </c>
      <c r="E43" s="15">
        <v>5990</v>
      </c>
      <c r="F43" s="15">
        <v>1200</v>
      </c>
      <c r="G43" s="16">
        <f t="shared" si="0"/>
        <v>7190</v>
      </c>
      <c r="H43" s="15">
        <f t="shared" si="1"/>
        <v>8628</v>
      </c>
      <c r="I43" s="17"/>
    </row>
    <row r="44" spans="1:9" ht="229.5" customHeight="1" x14ac:dyDescent="0.25">
      <c r="A44" s="36" t="s">
        <v>77</v>
      </c>
      <c r="B44" s="17"/>
      <c r="C44" s="19" t="s">
        <v>602</v>
      </c>
      <c r="D44" s="17">
        <v>1</v>
      </c>
      <c r="E44" s="15">
        <v>7480</v>
      </c>
      <c r="F44" s="15">
        <v>2320</v>
      </c>
      <c r="G44" s="16">
        <f t="shared" si="0"/>
        <v>9800</v>
      </c>
      <c r="H44" s="15">
        <f t="shared" si="1"/>
        <v>11760</v>
      </c>
      <c r="I44" s="17"/>
    </row>
    <row r="45" spans="1:9" ht="144.94999999999999" customHeight="1" x14ac:dyDescent="0.25">
      <c r="A45" s="36" t="s">
        <v>233</v>
      </c>
      <c r="B45" s="17"/>
      <c r="C45" s="19" t="s">
        <v>603</v>
      </c>
      <c r="D45" s="17">
        <v>1</v>
      </c>
      <c r="E45" s="15">
        <v>6660</v>
      </c>
      <c r="F45" s="15">
        <v>1040</v>
      </c>
      <c r="G45" s="16">
        <f t="shared" si="0"/>
        <v>7700</v>
      </c>
      <c r="H45" s="15">
        <f t="shared" si="1"/>
        <v>9240</v>
      </c>
      <c r="I45" s="17"/>
    </row>
    <row r="46" spans="1:9" ht="198" customHeight="1" x14ac:dyDescent="0.25">
      <c r="A46" s="36" t="s">
        <v>78</v>
      </c>
      <c r="B46" s="17"/>
      <c r="C46" s="19" t="s">
        <v>606</v>
      </c>
      <c r="D46" s="17">
        <v>1</v>
      </c>
      <c r="E46" s="15">
        <v>8120</v>
      </c>
      <c r="F46" s="15">
        <v>2240</v>
      </c>
      <c r="G46" s="16">
        <f t="shared" si="0"/>
        <v>10360</v>
      </c>
      <c r="H46" s="15">
        <f t="shared" si="1"/>
        <v>12432</v>
      </c>
      <c r="I46" s="17"/>
    </row>
    <row r="47" spans="1:9" ht="199.5" customHeight="1" x14ac:dyDescent="0.25">
      <c r="A47" s="36" t="s">
        <v>79</v>
      </c>
      <c r="B47" s="17"/>
      <c r="C47" s="19" t="s">
        <v>605</v>
      </c>
      <c r="D47" s="17">
        <v>1</v>
      </c>
      <c r="E47" s="15">
        <v>8560</v>
      </c>
      <c r="F47" s="15">
        <v>2480</v>
      </c>
      <c r="G47" s="16">
        <f t="shared" si="0"/>
        <v>11040</v>
      </c>
      <c r="H47" s="15">
        <f t="shared" si="1"/>
        <v>13248</v>
      </c>
      <c r="I47" s="17"/>
    </row>
    <row r="48" spans="1:9" ht="243" customHeight="1" x14ac:dyDescent="0.25">
      <c r="A48" s="36" t="s">
        <v>80</v>
      </c>
      <c r="B48" s="17"/>
      <c r="C48" s="19" t="s">
        <v>607</v>
      </c>
      <c r="D48" s="17">
        <v>1</v>
      </c>
      <c r="E48" s="15">
        <v>12990</v>
      </c>
      <c r="F48" s="15">
        <v>3280</v>
      </c>
      <c r="G48" s="16">
        <f t="shared" si="0"/>
        <v>16270</v>
      </c>
      <c r="H48" s="15">
        <f t="shared" si="1"/>
        <v>19524</v>
      </c>
      <c r="I48" s="17"/>
    </row>
    <row r="49" spans="1:9" ht="205.5" customHeight="1" x14ac:dyDescent="0.25">
      <c r="A49" s="36" t="s">
        <v>81</v>
      </c>
      <c r="B49" s="17"/>
      <c r="C49" s="19" t="s">
        <v>608</v>
      </c>
      <c r="D49" s="17">
        <v>1</v>
      </c>
      <c r="E49" s="15">
        <v>11480</v>
      </c>
      <c r="F49" s="15">
        <v>2800</v>
      </c>
      <c r="G49" s="16">
        <f t="shared" si="0"/>
        <v>14280</v>
      </c>
      <c r="H49" s="15">
        <f t="shared" si="1"/>
        <v>17136</v>
      </c>
      <c r="I49" s="17"/>
    </row>
    <row r="50" spans="1:9" ht="231.75" customHeight="1" x14ac:dyDescent="0.25">
      <c r="A50" s="36" t="s">
        <v>82</v>
      </c>
      <c r="B50" s="17"/>
      <c r="C50" s="19" t="s">
        <v>609</v>
      </c>
      <c r="D50" s="17">
        <v>1</v>
      </c>
      <c r="E50" s="15">
        <v>17690</v>
      </c>
      <c r="F50" s="15">
        <v>3920</v>
      </c>
      <c r="G50" s="16">
        <f t="shared" si="0"/>
        <v>21610</v>
      </c>
      <c r="H50" s="15">
        <f t="shared" si="1"/>
        <v>25932</v>
      </c>
      <c r="I50" s="17"/>
    </row>
    <row r="51" spans="1:9" ht="22.5" customHeight="1" x14ac:dyDescent="0.25">
      <c r="A51" s="10"/>
      <c r="B51" s="10"/>
      <c r="C51" s="9"/>
      <c r="D51" s="11"/>
      <c r="E51" s="10"/>
    </row>
    <row r="52" spans="1:9" ht="15.75" x14ac:dyDescent="0.25">
      <c r="A52" s="1"/>
      <c r="B52" s="1"/>
      <c r="C52" s="1"/>
      <c r="D52" s="1"/>
      <c r="E52" s="1"/>
    </row>
    <row r="54" spans="1:9" ht="18.75" x14ac:dyDescent="0.3">
      <c r="C54" s="2"/>
      <c r="D54" s="2"/>
    </row>
    <row r="55" spans="1:9" ht="18.75" x14ac:dyDescent="0.3">
      <c r="B55" s="3"/>
      <c r="C55" s="2"/>
      <c r="D55" s="2"/>
    </row>
    <row r="56" spans="1:9" ht="18.75" x14ac:dyDescent="0.3">
      <c r="C56" s="2"/>
      <c r="D56" s="2"/>
    </row>
    <row r="57" spans="1:9" ht="19.5" customHeight="1" x14ac:dyDescent="0.25"/>
    <row r="58" spans="1:9" ht="18.75" x14ac:dyDescent="0.3">
      <c r="B58" s="3"/>
      <c r="E58" s="6"/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>
    <tabColor rgb="FF92D050"/>
    <pageSetUpPr fitToPage="1"/>
  </sheetPr>
  <dimension ref="A1:I43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style="6" customWidth="1"/>
    <col min="2" max="3" width="29.7109375" customWidth="1"/>
    <col min="4" max="5" width="17.7109375" customWidth="1"/>
    <col min="6" max="6" width="17.7109375" style="13" customWidth="1"/>
    <col min="7" max="7" width="17.7109375" style="14" customWidth="1"/>
    <col min="8" max="8" width="17.7109375" customWidth="1"/>
    <col min="9" max="9" width="17.7109375" style="34" customWidth="1"/>
  </cols>
  <sheetData>
    <row r="1" spans="1:9" ht="60" customHeight="1" x14ac:dyDescent="0.9">
      <c r="A1" s="59" t="s">
        <v>443</v>
      </c>
      <c r="B1" s="60"/>
      <c r="C1" s="60"/>
      <c r="D1" s="60"/>
      <c r="E1" s="60"/>
      <c r="F1" s="60"/>
      <c r="G1" s="60"/>
      <c r="H1" s="60"/>
      <c r="I1" s="60"/>
    </row>
    <row r="2" spans="1:9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6" t="s">
        <v>655</v>
      </c>
      <c r="B3" s="17"/>
      <c r="C3" s="19" t="s">
        <v>520</v>
      </c>
      <c r="D3" s="17">
        <v>1</v>
      </c>
      <c r="E3" s="15">
        <v>475</v>
      </c>
      <c r="F3" s="15">
        <v>98</v>
      </c>
      <c r="G3" s="16">
        <f>D3*(E3+F3)</f>
        <v>573</v>
      </c>
      <c r="H3" s="15">
        <f>1.2*G3</f>
        <v>687.6</v>
      </c>
      <c r="I3" s="19"/>
    </row>
    <row r="4" spans="1:9" ht="144.94999999999999" customHeight="1" x14ac:dyDescent="0.25">
      <c r="A4" s="36" t="s">
        <v>656</v>
      </c>
      <c r="B4" s="17"/>
      <c r="C4" s="19" t="s">
        <v>521</v>
      </c>
      <c r="D4" s="17">
        <v>1</v>
      </c>
      <c r="E4" s="15">
        <v>520</v>
      </c>
      <c r="F4" s="15">
        <v>98</v>
      </c>
      <c r="G4" s="16">
        <f t="shared" ref="G4:G31" si="0">D4*(E4+F4)</f>
        <v>618</v>
      </c>
      <c r="H4" s="15">
        <f t="shared" ref="H4:H31" si="1">1.2*G4</f>
        <v>741.6</v>
      </c>
      <c r="I4" s="19"/>
    </row>
    <row r="5" spans="1:9" ht="144.94999999999999" customHeight="1" x14ac:dyDescent="0.25">
      <c r="A5" s="36" t="s">
        <v>657</v>
      </c>
      <c r="B5" s="17"/>
      <c r="C5" s="19" t="s">
        <v>522</v>
      </c>
      <c r="D5" s="17">
        <v>1</v>
      </c>
      <c r="E5" s="15">
        <v>530</v>
      </c>
      <c r="F5" s="15">
        <v>98</v>
      </c>
      <c r="G5" s="16">
        <f t="shared" si="0"/>
        <v>628</v>
      </c>
      <c r="H5" s="15">
        <f t="shared" si="1"/>
        <v>753.6</v>
      </c>
      <c r="I5" s="19"/>
    </row>
    <row r="6" spans="1:9" ht="144.94999999999999" customHeight="1" x14ac:dyDescent="0.25">
      <c r="A6" s="36" t="s">
        <v>654</v>
      </c>
      <c r="B6" s="17"/>
      <c r="C6" s="19" t="s">
        <v>652</v>
      </c>
      <c r="D6" s="17">
        <v>1</v>
      </c>
      <c r="E6" s="15">
        <v>990</v>
      </c>
      <c r="F6" s="15">
        <v>180</v>
      </c>
      <c r="G6" s="16">
        <f t="shared" ref="G6" si="2">D6*(E6+F6)</f>
        <v>1170</v>
      </c>
      <c r="H6" s="15">
        <f t="shared" ref="H6" si="3">1.2*G6</f>
        <v>1404</v>
      </c>
      <c r="I6" s="19"/>
    </row>
    <row r="7" spans="1:9" ht="144.94999999999999" customHeight="1" x14ac:dyDescent="0.25">
      <c r="A7" s="36" t="s">
        <v>1045</v>
      </c>
      <c r="B7" s="17"/>
      <c r="C7" s="19" t="s">
        <v>653</v>
      </c>
      <c r="D7" s="17">
        <v>1</v>
      </c>
      <c r="E7" s="15">
        <v>1340</v>
      </c>
      <c r="F7" s="15">
        <v>270</v>
      </c>
      <c r="G7" s="16">
        <f t="shared" ref="G7" si="4">D7*(E7+F7)</f>
        <v>1610</v>
      </c>
      <c r="H7" s="15">
        <f t="shared" ref="H7" si="5">1.2*G7</f>
        <v>1932</v>
      </c>
      <c r="I7" s="19"/>
    </row>
    <row r="8" spans="1:9" ht="144.94999999999999" customHeight="1" x14ac:dyDescent="0.25">
      <c r="A8" s="36" t="s">
        <v>680</v>
      </c>
      <c r="B8" s="17"/>
      <c r="C8" s="19" t="s">
        <v>523</v>
      </c>
      <c r="D8" s="17">
        <v>1</v>
      </c>
      <c r="E8" s="15">
        <v>520</v>
      </c>
      <c r="F8" s="15">
        <v>110</v>
      </c>
      <c r="G8" s="16">
        <f t="shared" si="0"/>
        <v>630</v>
      </c>
      <c r="H8" s="15">
        <f t="shared" si="1"/>
        <v>756</v>
      </c>
      <c r="I8" s="19"/>
    </row>
    <row r="9" spans="1:9" ht="144.94999999999999" customHeight="1" x14ac:dyDescent="0.25">
      <c r="A9" s="36" t="s">
        <v>681</v>
      </c>
      <c r="B9" s="17"/>
      <c r="C9" s="19" t="s">
        <v>524</v>
      </c>
      <c r="D9" s="17">
        <v>1</v>
      </c>
      <c r="E9" s="15">
        <v>590</v>
      </c>
      <c r="F9" s="15">
        <v>110</v>
      </c>
      <c r="G9" s="16">
        <f t="shared" si="0"/>
        <v>700</v>
      </c>
      <c r="H9" s="15">
        <f t="shared" si="1"/>
        <v>840</v>
      </c>
      <c r="I9" s="19"/>
    </row>
    <row r="10" spans="1:9" ht="144.94999999999999" customHeight="1" x14ac:dyDescent="0.25">
      <c r="A10" s="36" t="s">
        <v>682</v>
      </c>
      <c r="B10" s="17"/>
      <c r="C10" s="19" t="s">
        <v>525</v>
      </c>
      <c r="D10" s="17">
        <v>1</v>
      </c>
      <c r="E10" s="15">
        <v>595</v>
      </c>
      <c r="F10" s="15">
        <v>110</v>
      </c>
      <c r="G10" s="16">
        <f t="shared" si="0"/>
        <v>705</v>
      </c>
      <c r="H10" s="15">
        <f t="shared" si="1"/>
        <v>846</v>
      </c>
      <c r="I10" s="19"/>
    </row>
    <row r="11" spans="1:9" ht="144.94999999999999" hidden="1" customHeight="1" x14ac:dyDescent="0.25">
      <c r="A11" s="36" t="s">
        <v>531</v>
      </c>
      <c r="B11" s="17"/>
      <c r="C11" s="19" t="s">
        <v>556</v>
      </c>
      <c r="D11" s="17">
        <v>1</v>
      </c>
      <c r="E11" s="15"/>
      <c r="F11" s="15"/>
      <c r="G11" s="16"/>
      <c r="H11" s="15"/>
      <c r="I11" s="19"/>
    </row>
    <row r="12" spans="1:9" ht="144.94999999999999" hidden="1" customHeight="1" x14ac:dyDescent="0.25">
      <c r="A12" s="36" t="s">
        <v>532</v>
      </c>
      <c r="B12" s="17"/>
      <c r="C12" s="19" t="s">
        <v>557</v>
      </c>
      <c r="D12" s="17">
        <v>1</v>
      </c>
      <c r="E12" s="15"/>
      <c r="F12" s="15"/>
      <c r="G12" s="16"/>
      <c r="H12" s="15"/>
      <c r="I12" s="19"/>
    </row>
    <row r="13" spans="1:9" ht="144.94999999999999" hidden="1" customHeight="1" x14ac:dyDescent="0.25">
      <c r="A13" s="36" t="s">
        <v>533</v>
      </c>
      <c r="B13" s="17"/>
      <c r="C13" s="19" t="s">
        <v>558</v>
      </c>
      <c r="D13" s="17">
        <v>1</v>
      </c>
      <c r="E13" s="15"/>
      <c r="F13" s="15"/>
      <c r="G13" s="16"/>
      <c r="H13" s="15"/>
      <c r="I13" s="19"/>
    </row>
    <row r="14" spans="1:9" ht="144.94999999999999" hidden="1" customHeight="1" x14ac:dyDescent="0.25">
      <c r="A14" s="36" t="s">
        <v>534</v>
      </c>
      <c r="B14" s="17"/>
      <c r="C14" s="19" t="s">
        <v>559</v>
      </c>
      <c r="D14" s="17">
        <v>1</v>
      </c>
      <c r="E14" s="15"/>
      <c r="F14" s="15"/>
      <c r="G14" s="16"/>
      <c r="H14" s="15"/>
      <c r="I14" s="19"/>
    </row>
    <row r="15" spans="1:9" ht="144.94999999999999" hidden="1" customHeight="1" x14ac:dyDescent="0.25">
      <c r="A15" s="36" t="s">
        <v>535</v>
      </c>
      <c r="B15" s="17"/>
      <c r="C15" s="19" t="s">
        <v>560</v>
      </c>
      <c r="D15" s="17">
        <v>1</v>
      </c>
      <c r="E15" s="15"/>
      <c r="F15" s="15"/>
      <c r="G15" s="16"/>
      <c r="H15" s="15"/>
      <c r="I15" s="19"/>
    </row>
    <row r="16" spans="1:9" ht="144.94999999999999" hidden="1" customHeight="1" x14ac:dyDescent="0.25">
      <c r="A16" s="36" t="s">
        <v>536</v>
      </c>
      <c r="B16" s="17"/>
      <c r="C16" s="19" t="s">
        <v>561</v>
      </c>
      <c r="D16" s="17">
        <v>1</v>
      </c>
      <c r="E16" s="15"/>
      <c r="F16" s="15"/>
      <c r="G16" s="16"/>
      <c r="H16" s="15"/>
      <c r="I16" s="19"/>
    </row>
    <row r="17" spans="1:9" ht="144.94999999999999" hidden="1" customHeight="1" x14ac:dyDescent="0.25">
      <c r="A17" s="36" t="s">
        <v>537</v>
      </c>
      <c r="B17" s="17"/>
      <c r="C17" s="19" t="s">
        <v>560</v>
      </c>
      <c r="D17" s="17">
        <v>1</v>
      </c>
      <c r="E17" s="15"/>
      <c r="F17" s="15"/>
      <c r="G17" s="16"/>
      <c r="H17" s="15"/>
      <c r="I17" s="19"/>
    </row>
    <row r="18" spans="1:9" ht="144.94999999999999" hidden="1" customHeight="1" x14ac:dyDescent="0.25">
      <c r="A18" s="36" t="s">
        <v>538</v>
      </c>
      <c r="B18" s="17"/>
      <c r="C18" s="19" t="s">
        <v>526</v>
      </c>
      <c r="D18" s="17">
        <v>1</v>
      </c>
      <c r="E18" s="15"/>
      <c r="F18" s="15"/>
      <c r="G18" s="16"/>
      <c r="H18" s="15"/>
      <c r="I18" s="19"/>
    </row>
    <row r="19" spans="1:9" ht="144.94999999999999" hidden="1" customHeight="1" x14ac:dyDescent="0.25">
      <c r="A19" s="36" t="s">
        <v>539</v>
      </c>
      <c r="B19" s="17"/>
      <c r="C19" s="19" t="s">
        <v>527</v>
      </c>
      <c r="D19" s="17">
        <v>1</v>
      </c>
      <c r="E19" s="15"/>
      <c r="F19" s="15"/>
      <c r="G19" s="16"/>
      <c r="H19" s="15"/>
      <c r="I19" s="19"/>
    </row>
    <row r="20" spans="1:9" ht="144.94999999999999" customHeight="1" x14ac:dyDescent="0.25">
      <c r="A20" s="36" t="s">
        <v>677</v>
      </c>
      <c r="B20" s="17"/>
      <c r="C20" s="19" t="s">
        <v>462</v>
      </c>
      <c r="D20" s="17">
        <v>1</v>
      </c>
      <c r="E20" s="15">
        <v>220</v>
      </c>
      <c r="F20" s="15">
        <v>80</v>
      </c>
      <c r="G20" s="16">
        <f t="shared" si="0"/>
        <v>300</v>
      </c>
      <c r="H20" s="15">
        <f t="shared" si="1"/>
        <v>360</v>
      </c>
      <c r="I20" s="19"/>
    </row>
    <row r="21" spans="1:9" ht="144.94999999999999" customHeight="1" x14ac:dyDescent="0.25">
      <c r="A21" s="36" t="s">
        <v>444</v>
      </c>
      <c r="B21" s="17"/>
      <c r="C21" s="19" t="s">
        <v>463</v>
      </c>
      <c r="D21" s="17">
        <v>1</v>
      </c>
      <c r="E21" s="15">
        <v>390</v>
      </c>
      <c r="F21" s="15">
        <v>120</v>
      </c>
      <c r="G21" s="16">
        <f t="shared" si="0"/>
        <v>510</v>
      </c>
      <c r="H21" s="15">
        <f t="shared" si="1"/>
        <v>612</v>
      </c>
      <c r="I21" s="19"/>
    </row>
    <row r="22" spans="1:9" ht="144.94999999999999" customHeight="1" x14ac:dyDescent="0.25">
      <c r="A22" s="36" t="s">
        <v>678</v>
      </c>
      <c r="B22" s="17"/>
      <c r="C22" s="19" t="s">
        <v>453</v>
      </c>
      <c r="D22" s="17">
        <v>1</v>
      </c>
      <c r="E22" s="15">
        <v>390</v>
      </c>
      <c r="F22" s="15">
        <v>80</v>
      </c>
      <c r="G22" s="16">
        <f>D22*(E22+F22)</f>
        <v>470</v>
      </c>
      <c r="H22" s="15">
        <f>1.2*G22</f>
        <v>564</v>
      </c>
      <c r="I22" s="19"/>
    </row>
    <row r="23" spans="1:9" ht="144.94999999999999" customHeight="1" x14ac:dyDescent="0.25">
      <c r="A23" s="36" t="s">
        <v>679</v>
      </c>
      <c r="B23" s="17"/>
      <c r="C23" s="19" t="s">
        <v>454</v>
      </c>
      <c r="D23" s="17">
        <v>1</v>
      </c>
      <c r="E23" s="15">
        <v>680</v>
      </c>
      <c r="F23" s="15">
        <v>120</v>
      </c>
      <c r="G23" s="16">
        <f>D23*(E23+F23)</f>
        <v>800</v>
      </c>
      <c r="H23" s="15">
        <f>1.2*G23</f>
        <v>960</v>
      </c>
      <c r="I23" s="19"/>
    </row>
    <row r="24" spans="1:9" ht="144.94999999999999" customHeight="1" x14ac:dyDescent="0.25">
      <c r="A24" s="36" t="s">
        <v>445</v>
      </c>
      <c r="B24" s="17"/>
      <c r="C24" s="19" t="s">
        <v>451</v>
      </c>
      <c r="D24" s="17">
        <v>1</v>
      </c>
      <c r="E24" s="15">
        <v>110</v>
      </c>
      <c r="F24" s="15">
        <v>30</v>
      </c>
      <c r="G24" s="16">
        <f t="shared" si="0"/>
        <v>140</v>
      </c>
      <c r="H24" s="15">
        <f t="shared" si="1"/>
        <v>168</v>
      </c>
      <c r="I24" s="19"/>
    </row>
    <row r="25" spans="1:9" ht="144.94999999999999" customHeight="1" x14ac:dyDescent="0.25">
      <c r="A25" s="36" t="s">
        <v>446</v>
      </c>
      <c r="B25" s="17"/>
      <c r="C25" s="19" t="s">
        <v>452</v>
      </c>
      <c r="D25" s="17">
        <v>1</v>
      </c>
      <c r="E25" s="15">
        <v>260</v>
      </c>
      <c r="F25" s="15">
        <v>45</v>
      </c>
      <c r="G25" s="16">
        <f t="shared" si="0"/>
        <v>305</v>
      </c>
      <c r="H25" s="15">
        <f t="shared" si="1"/>
        <v>366</v>
      </c>
      <c r="I25" s="19"/>
    </row>
    <row r="26" spans="1:9" ht="144.94999999999999" customHeight="1" x14ac:dyDescent="0.25">
      <c r="A26" s="36" t="s">
        <v>659</v>
      </c>
      <c r="B26" s="17"/>
      <c r="C26" s="19" t="s">
        <v>458</v>
      </c>
      <c r="D26" s="17">
        <v>1</v>
      </c>
      <c r="E26" s="15">
        <v>380</v>
      </c>
      <c r="F26" s="15">
        <v>80</v>
      </c>
      <c r="G26" s="16">
        <f t="shared" si="0"/>
        <v>460</v>
      </c>
      <c r="H26" s="15">
        <f t="shared" si="1"/>
        <v>552</v>
      </c>
      <c r="I26" s="19"/>
    </row>
    <row r="27" spans="1:9" ht="144.94999999999999" customHeight="1" x14ac:dyDescent="0.25">
      <c r="A27" s="36" t="s">
        <v>660</v>
      </c>
      <c r="B27" s="17"/>
      <c r="C27" s="19" t="s">
        <v>459</v>
      </c>
      <c r="D27" s="17">
        <v>1</v>
      </c>
      <c r="E27" s="15">
        <v>740</v>
      </c>
      <c r="F27" s="15">
        <v>120</v>
      </c>
      <c r="G27" s="16">
        <f t="shared" si="0"/>
        <v>860</v>
      </c>
      <c r="H27" s="15">
        <f t="shared" si="1"/>
        <v>1032</v>
      </c>
      <c r="I27" s="19"/>
    </row>
    <row r="28" spans="1:9" ht="144.94999999999999" customHeight="1" x14ac:dyDescent="0.25">
      <c r="A28" s="36" t="s">
        <v>658</v>
      </c>
      <c r="B28" s="17"/>
      <c r="C28" s="19" t="s">
        <v>630</v>
      </c>
      <c r="D28" s="17">
        <v>1</v>
      </c>
      <c r="E28" s="15">
        <v>990</v>
      </c>
      <c r="F28" s="15">
        <v>240</v>
      </c>
      <c r="G28" s="16">
        <f t="shared" ref="G28" si="6">D28*(E28+F28)</f>
        <v>1230</v>
      </c>
      <c r="H28" s="15">
        <f t="shared" ref="H28" si="7">1.2*G28</f>
        <v>1476</v>
      </c>
      <c r="I28" s="19"/>
    </row>
    <row r="29" spans="1:9" ht="144.94999999999999" customHeight="1" x14ac:dyDescent="0.25">
      <c r="A29" s="36" t="s">
        <v>447</v>
      </c>
      <c r="B29" s="17"/>
      <c r="C29" s="19" t="s">
        <v>455</v>
      </c>
      <c r="D29" s="17">
        <v>1</v>
      </c>
      <c r="E29" s="15">
        <v>640</v>
      </c>
      <c r="F29" s="15">
        <v>80</v>
      </c>
      <c r="G29" s="16">
        <f t="shared" si="0"/>
        <v>720</v>
      </c>
      <c r="H29" s="15">
        <f t="shared" si="1"/>
        <v>864</v>
      </c>
      <c r="I29" s="19"/>
    </row>
    <row r="30" spans="1:9" ht="144.94999999999999" customHeight="1" x14ac:dyDescent="0.25">
      <c r="A30" s="36" t="s">
        <v>448</v>
      </c>
      <c r="B30" s="17"/>
      <c r="C30" s="19" t="s">
        <v>456</v>
      </c>
      <c r="D30" s="17">
        <v>1</v>
      </c>
      <c r="E30" s="15">
        <v>670</v>
      </c>
      <c r="F30" s="15">
        <v>80</v>
      </c>
      <c r="G30" s="16">
        <f t="shared" si="0"/>
        <v>750</v>
      </c>
      <c r="H30" s="15">
        <f t="shared" si="1"/>
        <v>900</v>
      </c>
      <c r="I30" s="19"/>
    </row>
    <row r="31" spans="1:9" ht="144.94999999999999" customHeight="1" x14ac:dyDescent="0.25">
      <c r="A31" s="36" t="s">
        <v>629</v>
      </c>
      <c r="B31" s="17"/>
      <c r="C31" s="19" t="s">
        <v>628</v>
      </c>
      <c r="D31" s="17">
        <v>1</v>
      </c>
      <c r="E31" s="15">
        <v>650</v>
      </c>
      <c r="F31" s="15">
        <v>80</v>
      </c>
      <c r="G31" s="16">
        <f t="shared" si="0"/>
        <v>730</v>
      </c>
      <c r="H31" s="15">
        <f t="shared" si="1"/>
        <v>876</v>
      </c>
      <c r="I31" s="19" t="s">
        <v>627</v>
      </c>
    </row>
    <row r="32" spans="1:9" ht="144.94999999999999" customHeight="1" x14ac:dyDescent="0.25">
      <c r="A32" s="36" t="s">
        <v>631</v>
      </c>
      <c r="B32" s="17"/>
      <c r="C32" s="19" t="s">
        <v>632</v>
      </c>
      <c r="D32" s="17">
        <v>1</v>
      </c>
      <c r="E32" s="15">
        <v>1090</v>
      </c>
      <c r="F32" s="15">
        <v>120</v>
      </c>
      <c r="G32" s="16">
        <f t="shared" ref="G32:G34" si="8">D32*(E32+F32)</f>
        <v>1210</v>
      </c>
      <c r="H32" s="15">
        <f t="shared" ref="H32:H34" si="9">1.2*G32</f>
        <v>1452</v>
      </c>
      <c r="I32" s="19"/>
    </row>
    <row r="33" spans="1:9" ht="144.94999999999999" customHeight="1" x14ac:dyDescent="0.25">
      <c r="A33" s="36" t="s">
        <v>669</v>
      </c>
      <c r="B33" s="17"/>
      <c r="C33" s="19" t="s">
        <v>671</v>
      </c>
      <c r="D33" s="17">
        <v>1</v>
      </c>
      <c r="E33" s="15">
        <v>1490</v>
      </c>
      <c r="F33" s="15">
        <v>360</v>
      </c>
      <c r="G33" s="16">
        <f t="shared" si="8"/>
        <v>1850</v>
      </c>
      <c r="H33" s="15">
        <f t="shared" si="9"/>
        <v>2220</v>
      </c>
      <c r="I33" s="19"/>
    </row>
    <row r="34" spans="1:9" ht="144.94999999999999" customHeight="1" x14ac:dyDescent="0.25">
      <c r="A34" s="36" t="s">
        <v>670</v>
      </c>
      <c r="B34" s="17"/>
      <c r="C34" s="19" t="s">
        <v>672</v>
      </c>
      <c r="D34" s="17">
        <v>1</v>
      </c>
      <c r="E34" s="15">
        <v>1860</v>
      </c>
      <c r="F34" s="15">
        <v>360</v>
      </c>
      <c r="G34" s="16">
        <f t="shared" si="8"/>
        <v>2220</v>
      </c>
      <c r="H34" s="15">
        <f t="shared" si="9"/>
        <v>2664</v>
      </c>
      <c r="I34" s="19"/>
    </row>
    <row r="35" spans="1:9" ht="144.94999999999999" customHeight="1" x14ac:dyDescent="0.25">
      <c r="A35" s="36" t="s">
        <v>668</v>
      </c>
      <c r="B35" s="17"/>
      <c r="C35" s="19" t="s">
        <v>457</v>
      </c>
      <c r="D35" s="17">
        <v>1</v>
      </c>
      <c r="E35" s="15">
        <v>2490</v>
      </c>
      <c r="F35" s="15">
        <v>450</v>
      </c>
      <c r="G35" s="16">
        <f>D35*(E35+F35)</f>
        <v>2940</v>
      </c>
      <c r="H35" s="15">
        <f>1.2*G35</f>
        <v>3528</v>
      </c>
      <c r="I35" s="19"/>
    </row>
    <row r="36" spans="1:9" ht="144.94999999999999" customHeight="1" x14ac:dyDescent="0.25">
      <c r="A36" s="36" t="s">
        <v>661</v>
      </c>
      <c r="B36" s="17"/>
      <c r="C36" s="19" t="s">
        <v>651</v>
      </c>
      <c r="D36" s="17">
        <v>1</v>
      </c>
      <c r="E36" s="15">
        <v>950</v>
      </c>
      <c r="F36" s="15">
        <v>170</v>
      </c>
      <c r="G36" s="16">
        <f>D36*(E36+F36)</f>
        <v>1120</v>
      </c>
      <c r="H36" s="15">
        <f>1.2*G36</f>
        <v>1344</v>
      </c>
      <c r="I36" s="19"/>
    </row>
    <row r="37" spans="1:9" ht="144.94999999999999" customHeight="1" x14ac:dyDescent="0.25">
      <c r="A37" s="36" t="s">
        <v>449</v>
      </c>
      <c r="B37" s="17"/>
      <c r="C37" s="19" t="s">
        <v>460</v>
      </c>
      <c r="D37" s="17">
        <v>1</v>
      </c>
      <c r="E37" s="15">
        <v>540</v>
      </c>
      <c r="F37" s="15">
        <v>80</v>
      </c>
      <c r="G37" s="16">
        <f t="shared" ref="G37:G39" si="10">D37*(E37+F37)</f>
        <v>620</v>
      </c>
      <c r="H37" s="15">
        <f t="shared" ref="H37:H39" si="11">1.2*G37</f>
        <v>744</v>
      </c>
      <c r="I37" s="19"/>
    </row>
    <row r="38" spans="1:9" ht="144.94999999999999" customHeight="1" x14ac:dyDescent="0.25">
      <c r="A38" s="36" t="s">
        <v>663</v>
      </c>
      <c r="B38" s="17"/>
      <c r="C38" s="19" t="s">
        <v>450</v>
      </c>
      <c r="D38" s="17">
        <v>1</v>
      </c>
      <c r="E38" s="15">
        <v>170</v>
      </c>
      <c r="F38" s="15">
        <v>60</v>
      </c>
      <c r="G38" s="16">
        <f t="shared" si="10"/>
        <v>230</v>
      </c>
      <c r="H38" s="15">
        <f t="shared" si="11"/>
        <v>276</v>
      </c>
      <c r="I38" s="19"/>
    </row>
    <row r="39" spans="1:9" ht="144.94999999999999" customHeight="1" x14ac:dyDescent="0.25">
      <c r="A39" s="36" t="s">
        <v>662</v>
      </c>
      <c r="B39" s="17"/>
      <c r="C39" s="19" t="s">
        <v>461</v>
      </c>
      <c r="D39" s="17">
        <v>1</v>
      </c>
      <c r="E39" s="15">
        <v>660</v>
      </c>
      <c r="F39" s="15">
        <v>100</v>
      </c>
      <c r="G39" s="16">
        <f t="shared" si="10"/>
        <v>760</v>
      </c>
      <c r="H39" s="15">
        <f t="shared" si="11"/>
        <v>912</v>
      </c>
      <c r="I39" s="19"/>
    </row>
    <row r="40" spans="1:9" ht="144.94999999999999" customHeight="1" x14ac:dyDescent="0.25">
      <c r="A40" s="36" t="s">
        <v>664</v>
      </c>
      <c r="B40" s="17"/>
      <c r="C40" s="19" t="s">
        <v>683</v>
      </c>
      <c r="D40" s="17">
        <v>1</v>
      </c>
      <c r="E40" s="15" t="s">
        <v>758</v>
      </c>
      <c r="F40" s="15"/>
      <c r="G40" s="15"/>
      <c r="H40" s="15"/>
      <c r="I40" s="19" t="s">
        <v>687</v>
      </c>
    </row>
    <row r="41" spans="1:9" ht="144.94999999999999" customHeight="1" x14ac:dyDescent="0.25">
      <c r="A41" s="36" t="s">
        <v>665</v>
      </c>
      <c r="B41" s="17"/>
      <c r="C41" s="19" t="s">
        <v>684</v>
      </c>
      <c r="D41" s="17">
        <v>1</v>
      </c>
      <c r="E41" s="15" t="s">
        <v>758</v>
      </c>
      <c r="F41" s="15"/>
      <c r="G41" s="15"/>
      <c r="H41" s="15"/>
      <c r="I41" s="19" t="s">
        <v>687</v>
      </c>
    </row>
    <row r="42" spans="1:9" ht="144.94999999999999" customHeight="1" x14ac:dyDescent="0.25">
      <c r="A42" s="36" t="s">
        <v>666</v>
      </c>
      <c r="B42" s="17"/>
      <c r="C42" s="19" t="s">
        <v>685</v>
      </c>
      <c r="D42" s="17">
        <v>1</v>
      </c>
      <c r="E42" s="15" t="s">
        <v>758</v>
      </c>
      <c r="F42" s="15"/>
      <c r="G42" s="15"/>
      <c r="H42" s="15"/>
      <c r="I42" s="19" t="s">
        <v>687</v>
      </c>
    </row>
    <row r="43" spans="1:9" ht="144.94999999999999" customHeight="1" x14ac:dyDescent="0.25">
      <c r="A43" s="36" t="s">
        <v>667</v>
      </c>
      <c r="B43" s="17"/>
      <c r="C43" s="19" t="s">
        <v>686</v>
      </c>
      <c r="D43" s="17">
        <v>1</v>
      </c>
      <c r="E43" s="15" t="s">
        <v>758</v>
      </c>
      <c r="F43" s="15"/>
      <c r="G43" s="15"/>
      <c r="H43" s="15"/>
      <c r="I43" s="19" t="s">
        <v>687</v>
      </c>
    </row>
  </sheetData>
  <mergeCells count="1">
    <mergeCell ref="A1:I1"/>
  </mergeCells>
  <phoneticPr fontId="8" type="noConversion"/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>
    <tabColor rgb="FF92D050"/>
    <pageSetUpPr fitToPage="1"/>
  </sheetPr>
  <dimension ref="A1:I8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9" ht="60" customHeight="1" x14ac:dyDescent="0.9">
      <c r="A1" s="59" t="s">
        <v>442</v>
      </c>
      <c r="B1" s="60"/>
      <c r="C1" s="60"/>
      <c r="D1" s="60"/>
      <c r="E1" s="60"/>
      <c r="F1" s="60"/>
      <c r="G1" s="60"/>
      <c r="H1" s="60"/>
      <c r="I1" s="60"/>
    </row>
    <row r="2" spans="1:9" s="6" customFormat="1" ht="50.1" customHeight="1" x14ac:dyDescent="0.25">
      <c r="A2" s="39" t="s">
        <v>0</v>
      </c>
      <c r="B2" s="39" t="s">
        <v>1</v>
      </c>
      <c r="C2" s="39" t="s">
        <v>2</v>
      </c>
      <c r="D2" s="39" t="s">
        <v>501</v>
      </c>
      <c r="E2" s="39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8"/>
      <c r="B3" s="17"/>
      <c r="C3" s="19" t="s">
        <v>733</v>
      </c>
      <c r="D3" s="17">
        <v>1</v>
      </c>
      <c r="E3" s="15">
        <v>36</v>
      </c>
      <c r="F3" s="15">
        <v>6</v>
      </c>
      <c r="G3" s="16">
        <f>D3*(E3+F3)</f>
        <v>42</v>
      </c>
      <c r="H3" s="15">
        <f>1.2*G3</f>
        <v>50.4</v>
      </c>
      <c r="I3" s="19" t="s">
        <v>818</v>
      </c>
    </row>
    <row r="4" spans="1:9" ht="144.94999999999999" customHeight="1" x14ac:dyDescent="0.25">
      <c r="A4" s="38"/>
      <c r="B4" s="17"/>
      <c r="C4" s="19" t="s">
        <v>734</v>
      </c>
      <c r="D4" s="17">
        <v>1</v>
      </c>
      <c r="E4" s="15" t="s">
        <v>758</v>
      </c>
      <c r="F4" s="15"/>
      <c r="G4" s="16"/>
      <c r="H4" s="15"/>
      <c r="I4" s="19"/>
    </row>
    <row r="5" spans="1:9" ht="144.94999999999999" customHeight="1" x14ac:dyDescent="0.25">
      <c r="A5" s="38"/>
      <c r="B5" s="17"/>
      <c r="C5" s="19" t="s">
        <v>735</v>
      </c>
      <c r="D5" s="17">
        <v>1</v>
      </c>
      <c r="E5" s="15" t="s">
        <v>758</v>
      </c>
      <c r="F5" s="15"/>
      <c r="G5" s="16"/>
      <c r="H5" s="15"/>
      <c r="I5" s="19"/>
    </row>
    <row r="6" spans="1:9" ht="144.94999999999999" customHeight="1" x14ac:dyDescent="0.25">
      <c r="A6" s="38"/>
      <c r="B6" s="17"/>
      <c r="C6" s="19" t="s">
        <v>736</v>
      </c>
      <c r="D6" s="17">
        <v>1</v>
      </c>
      <c r="E6" s="15" t="s">
        <v>758</v>
      </c>
      <c r="F6" s="15"/>
      <c r="G6" s="16"/>
      <c r="H6" s="15"/>
      <c r="I6" s="19" t="s">
        <v>786</v>
      </c>
    </row>
    <row r="7" spans="1:9" ht="144.94999999999999" customHeight="1" x14ac:dyDescent="0.25">
      <c r="A7" s="38"/>
      <c r="B7" s="17"/>
      <c r="C7" s="19" t="s">
        <v>748</v>
      </c>
      <c r="D7" s="17">
        <v>1</v>
      </c>
      <c r="E7" s="15">
        <v>35</v>
      </c>
      <c r="F7" s="15">
        <v>0</v>
      </c>
      <c r="G7" s="16">
        <f t="shared" ref="G7" si="0">D7*(E7+F7)</f>
        <v>35</v>
      </c>
      <c r="H7" s="15">
        <f t="shared" ref="H7" si="1">1.2*G7</f>
        <v>42</v>
      </c>
      <c r="I7" s="19" t="s">
        <v>760</v>
      </c>
    </row>
    <row r="8" spans="1:9" ht="144.94999999999999" customHeight="1" x14ac:dyDescent="0.25">
      <c r="A8" s="38"/>
      <c r="B8" s="17"/>
      <c r="C8" s="19" t="s">
        <v>747</v>
      </c>
      <c r="D8" s="17">
        <v>1</v>
      </c>
      <c r="E8" s="15">
        <v>10</v>
      </c>
      <c r="F8" s="15">
        <v>0</v>
      </c>
      <c r="G8" s="16">
        <f t="shared" ref="G8" si="2">D8*(E8+F8)</f>
        <v>10</v>
      </c>
      <c r="H8" s="15">
        <f t="shared" ref="H8" si="3">1.2*G8</f>
        <v>12</v>
      </c>
      <c r="I8" s="19" t="s">
        <v>819</v>
      </c>
    </row>
  </sheetData>
  <mergeCells count="1">
    <mergeCell ref="A1:I1"/>
  </mergeCells>
  <pageMargins left="0.25" right="0.25" top="0.75" bottom="0.75" header="0.30000000000000004" footer="0.30000000000000004"/>
  <pageSetup paperSize="9" scale="55" fitToHeight="0" orientation="portrait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>
    <tabColor rgb="FF92D050"/>
    <pageSetUpPr fitToPage="1"/>
  </sheetPr>
  <dimension ref="A1:I60"/>
  <sheetViews>
    <sheetView zoomScale="80" zoomScaleNormal="80" workbookViewId="0">
      <pane ySplit="2" topLeftCell="A3" activePane="bottomLeft" state="frozen"/>
      <selection pane="bottomLeft" activeCell="A2" sqref="A2"/>
    </sheetView>
  </sheetViews>
  <sheetFormatPr defaultRowHeight="15" x14ac:dyDescent="0.25"/>
  <cols>
    <col min="1" max="1" width="14.7109375" customWidth="1"/>
    <col min="2" max="3" width="29.7109375" customWidth="1"/>
    <col min="4" max="9" width="17.7109375" customWidth="1"/>
  </cols>
  <sheetData>
    <row r="1" spans="1:9" ht="60" customHeight="1" x14ac:dyDescent="0.9">
      <c r="A1" s="62" t="s">
        <v>440</v>
      </c>
      <c r="B1" s="63"/>
      <c r="C1" s="63"/>
      <c r="D1" s="63"/>
      <c r="E1" s="63"/>
      <c r="F1" s="63"/>
      <c r="G1" s="63"/>
      <c r="H1" s="63"/>
      <c r="I1" s="63"/>
    </row>
    <row r="2" spans="1:9" s="6" customFormat="1" ht="50.1" customHeight="1" x14ac:dyDescent="0.25">
      <c r="A2" s="39" t="s">
        <v>0</v>
      </c>
      <c r="B2" s="39" t="s">
        <v>1</v>
      </c>
      <c r="C2" s="44" t="s">
        <v>2</v>
      </c>
      <c r="D2" s="39" t="s">
        <v>501</v>
      </c>
      <c r="E2" s="44" t="s">
        <v>502</v>
      </c>
      <c r="F2" s="39" t="s">
        <v>503</v>
      </c>
      <c r="G2" s="39" t="s">
        <v>504</v>
      </c>
      <c r="H2" s="39" t="s">
        <v>505</v>
      </c>
      <c r="I2" s="39" t="s">
        <v>506</v>
      </c>
    </row>
    <row r="3" spans="1:9" ht="144.94999999999999" customHeight="1" x14ac:dyDescent="0.25">
      <c r="A3" s="38" t="s">
        <v>441</v>
      </c>
      <c r="B3" s="17"/>
      <c r="C3" s="19" t="s">
        <v>472</v>
      </c>
      <c r="D3" s="17">
        <v>1</v>
      </c>
      <c r="E3" s="15">
        <v>220</v>
      </c>
      <c r="F3" s="15">
        <v>65</v>
      </c>
      <c r="G3" s="16">
        <f>D3*(E3+F3)</f>
        <v>285</v>
      </c>
      <c r="H3" s="15">
        <f>1.2*G3</f>
        <v>342</v>
      </c>
      <c r="I3" s="17"/>
    </row>
    <row r="4" spans="1:9" ht="27" customHeight="1" x14ac:dyDescent="0.25">
      <c r="B4" s="4"/>
    </row>
    <row r="5" spans="1:9" ht="27" customHeight="1" x14ac:dyDescent="0.25">
      <c r="B5" s="4"/>
    </row>
    <row r="6" spans="1:9" ht="27" customHeight="1" x14ac:dyDescent="0.25">
      <c r="B6" s="4"/>
    </row>
    <row r="7" spans="1:9" ht="25.5" customHeight="1" x14ac:dyDescent="0.25">
      <c r="B7" s="4"/>
    </row>
    <row r="8" spans="1:9" ht="27" customHeight="1" x14ac:dyDescent="0.25">
      <c r="B8" s="4"/>
    </row>
    <row r="9" spans="1:9" ht="27" customHeight="1" x14ac:dyDescent="0.25">
      <c r="B9" s="4"/>
    </row>
    <row r="10" spans="1:9" ht="27" customHeight="1" x14ac:dyDescent="0.25">
      <c r="B10" s="4"/>
    </row>
    <row r="11" spans="1:9" ht="27" customHeight="1" x14ac:dyDescent="0.25">
      <c r="B11" s="4"/>
    </row>
    <row r="12" spans="1:9" ht="27" customHeight="1" x14ac:dyDescent="0.25">
      <c r="B12" s="4"/>
    </row>
    <row r="13" spans="1:9" ht="27" customHeight="1" x14ac:dyDescent="0.25">
      <c r="B13" s="4"/>
    </row>
    <row r="14" spans="1:9" ht="27" customHeight="1" x14ac:dyDescent="0.25">
      <c r="B14" s="4"/>
    </row>
    <row r="15" spans="1:9" ht="27" customHeight="1" x14ac:dyDescent="0.25">
      <c r="B15" s="4"/>
    </row>
    <row r="16" spans="1:9" ht="27" customHeight="1" x14ac:dyDescent="0.25">
      <c r="B16" s="4"/>
    </row>
    <row r="17" spans="2:2" ht="27" customHeight="1" x14ac:dyDescent="0.25">
      <c r="B17" s="4"/>
    </row>
    <row r="18" spans="2:2" ht="27" customHeight="1" x14ac:dyDescent="0.25">
      <c r="B18" s="4"/>
    </row>
    <row r="19" spans="2:2" ht="27" customHeight="1" x14ac:dyDescent="0.25">
      <c r="B19" s="4"/>
    </row>
    <row r="20" spans="2:2" ht="27" customHeight="1" x14ac:dyDescent="0.25">
      <c r="B20" s="4"/>
    </row>
    <row r="21" spans="2:2" ht="27" customHeight="1" x14ac:dyDescent="0.25">
      <c r="B21" s="4"/>
    </row>
    <row r="22" spans="2:2" ht="27" customHeight="1" x14ac:dyDescent="0.25">
      <c r="B22" s="4"/>
    </row>
    <row r="23" spans="2:2" ht="27" customHeight="1" x14ac:dyDescent="0.25">
      <c r="B23" s="4"/>
    </row>
    <row r="24" spans="2:2" ht="27" customHeight="1" x14ac:dyDescent="0.25">
      <c r="B24" s="4"/>
    </row>
    <row r="25" spans="2:2" ht="27" customHeight="1" x14ac:dyDescent="0.25">
      <c r="B25" s="4"/>
    </row>
    <row r="26" spans="2:2" ht="27" customHeight="1" x14ac:dyDescent="0.25">
      <c r="B26" s="4"/>
    </row>
    <row r="27" spans="2:2" ht="27" customHeight="1" x14ac:dyDescent="0.25">
      <c r="B27" s="4"/>
    </row>
    <row r="28" spans="2:2" ht="27" customHeight="1" x14ac:dyDescent="0.25">
      <c r="B28" s="4"/>
    </row>
    <row r="29" spans="2:2" ht="145.15" customHeight="1" x14ac:dyDescent="0.25">
      <c r="B29" s="4"/>
    </row>
    <row r="30" spans="2:2" ht="186" customHeight="1" x14ac:dyDescent="0.25">
      <c r="B30" s="4"/>
    </row>
    <row r="31" spans="2:2" ht="145.15" customHeight="1" x14ac:dyDescent="0.25">
      <c r="B31" s="4"/>
    </row>
    <row r="32" spans="2:2" ht="145.15" customHeight="1" x14ac:dyDescent="0.25">
      <c r="B32" s="4"/>
    </row>
    <row r="33" spans="2:2" ht="145.15" customHeight="1" x14ac:dyDescent="0.25">
      <c r="B33" s="4"/>
    </row>
    <row r="34" spans="2:2" ht="145.15" customHeight="1" x14ac:dyDescent="0.25">
      <c r="B34" s="4"/>
    </row>
    <row r="35" spans="2:2" ht="145.15" customHeight="1" x14ac:dyDescent="0.25">
      <c r="B35" s="4"/>
    </row>
    <row r="36" spans="2:2" ht="145.15" customHeight="1" x14ac:dyDescent="0.25">
      <c r="B36" s="4"/>
    </row>
    <row r="37" spans="2:2" ht="145.15" customHeight="1" x14ac:dyDescent="0.25">
      <c r="B37" s="4"/>
    </row>
    <row r="38" spans="2:2" ht="145.15" customHeight="1" x14ac:dyDescent="0.25">
      <c r="B38" s="4"/>
    </row>
    <row r="39" spans="2:2" ht="145.15" customHeight="1" x14ac:dyDescent="0.25">
      <c r="B39" s="4"/>
    </row>
    <row r="40" spans="2:2" ht="145.15" customHeight="1" x14ac:dyDescent="0.25">
      <c r="B40" s="4"/>
    </row>
    <row r="41" spans="2:2" ht="145.15" customHeight="1" x14ac:dyDescent="0.25">
      <c r="B41" s="4"/>
    </row>
    <row r="42" spans="2:2" ht="145.15" customHeight="1" x14ac:dyDescent="0.25">
      <c r="B42" s="4"/>
    </row>
    <row r="43" spans="2:2" ht="175.9" customHeight="1" x14ac:dyDescent="0.25">
      <c r="B43" s="4"/>
    </row>
    <row r="44" spans="2:2" ht="175.9" customHeight="1" x14ac:dyDescent="0.25">
      <c r="B44" s="4"/>
    </row>
    <row r="45" spans="2:2" ht="160.15" customHeight="1" x14ac:dyDescent="0.25">
      <c r="B45" s="4"/>
    </row>
    <row r="46" spans="2:2" ht="176.45" customHeight="1" x14ac:dyDescent="0.25">
      <c r="B46" s="4"/>
    </row>
    <row r="47" spans="2:2" ht="176.45" customHeight="1" x14ac:dyDescent="0.25">
      <c r="B47" s="4"/>
    </row>
    <row r="48" spans="2:2" ht="170.45" customHeight="1" x14ac:dyDescent="0.25">
      <c r="B48" s="4"/>
    </row>
    <row r="49" spans="1:5" ht="145.15" customHeight="1" x14ac:dyDescent="0.25">
      <c r="B49" s="4"/>
    </row>
    <row r="50" spans="1:5" ht="145.15" customHeight="1" x14ac:dyDescent="0.25">
      <c r="B50" s="4"/>
    </row>
    <row r="51" spans="1:5" ht="168" customHeight="1" x14ac:dyDescent="0.25">
      <c r="B51" s="4"/>
    </row>
    <row r="52" spans="1:5" ht="222.6" customHeight="1" x14ac:dyDescent="0.25">
      <c r="B52" s="4"/>
    </row>
    <row r="53" spans="1:5" ht="22.5" customHeight="1" x14ac:dyDescent="0.25"/>
    <row r="54" spans="1:5" ht="15.75" x14ac:dyDescent="0.25">
      <c r="A54" s="1"/>
      <c r="B54" s="1"/>
      <c r="C54" s="1"/>
      <c r="D54" s="1"/>
      <c r="E54" s="1"/>
    </row>
    <row r="56" spans="1:5" ht="18.75" x14ac:dyDescent="0.3">
      <c r="C56" s="2"/>
      <c r="D56" s="2"/>
    </row>
    <row r="57" spans="1:5" ht="18.75" x14ac:dyDescent="0.3">
      <c r="B57" s="3"/>
      <c r="C57" s="2"/>
      <c r="D57" s="2"/>
    </row>
    <row r="58" spans="1:5" ht="18.75" x14ac:dyDescent="0.3">
      <c r="C58" s="2"/>
      <c r="D58" s="2"/>
    </row>
    <row r="59" spans="1:5" ht="19.5" customHeight="1" x14ac:dyDescent="0.25"/>
    <row r="60" spans="1:5" ht="18.75" x14ac:dyDescent="0.3">
      <c r="B60" s="3"/>
      <c r="E60" s="6"/>
    </row>
  </sheetData>
  <mergeCells count="1">
    <mergeCell ref="A1:I1"/>
  </mergeCells>
  <pageMargins left="0.25" right="0.25" top="0.75" bottom="0.75" header="0.30000000000000004" footer="0.30000000000000004"/>
  <pageSetup paperSize="9" scale="5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Hárky</vt:lpstr>
      </vt:variant>
      <vt:variant>
        <vt:i4>37</vt:i4>
      </vt:variant>
      <vt:variant>
        <vt:lpstr>Pomenované rozsahy</vt:lpstr>
      </vt:variant>
      <vt:variant>
        <vt:i4>41</vt:i4>
      </vt:variant>
    </vt:vector>
  </HeadingPairs>
  <TitlesOfParts>
    <vt:vector size="78" baseType="lpstr">
      <vt:lpstr>Domčeky a pieskoviská</vt:lpstr>
      <vt:lpstr>Dopravné prostriedky</vt:lpstr>
      <vt:lpstr>Edukatívne panely</vt:lpstr>
      <vt:lpstr>Fitness</vt:lpstr>
      <vt:lpstr>Fitness - do prip. základov</vt:lpstr>
      <vt:lpstr>Fitness Hendikep</vt:lpstr>
      <vt:lpstr>Fitness Hendikep - do prip. zák</vt:lpstr>
      <vt:lpstr>Fitness-posuvné závažie</vt:lpstr>
      <vt:lpstr>Gymcentrá</vt:lpstr>
      <vt:lpstr>Balančné prvky</vt:lpstr>
      <vt:lpstr>Kolotoče</vt:lpstr>
      <vt:lpstr>Lanovky</vt:lpstr>
      <vt:lpstr>Lanové prvky</vt:lpstr>
      <vt:lpstr>Lezecké prvky</vt:lpstr>
      <vt:lpstr>Mostíky HPL nášlapy</vt:lpstr>
      <vt:lpstr>Opičie dráhy</vt:lpstr>
      <vt:lpstr>Parkourové zostavy</vt:lpstr>
      <vt:lpstr>Prevažovacie hojdačky</vt:lpstr>
      <vt:lpstr>Pružinové hojdačky</vt:lpstr>
      <vt:lpstr>Pyramídy</vt:lpstr>
      <vt:lpstr>Skateparkové zostavy</vt:lpstr>
      <vt:lpstr>Šmýkalky s hojdačkou (1,5m)</vt:lpstr>
      <vt:lpstr>Šmýkalky s hojdačkou (1,0m)</vt:lpstr>
      <vt:lpstr>Trampolíny</vt:lpstr>
      <vt:lpstr>Tunelové zostavy</vt:lpstr>
      <vt:lpstr>Visiace hojdačky (1,5m)</vt:lpstr>
      <vt:lpstr>Visiace hojdačky (1,0m)</vt:lpstr>
      <vt:lpstr>Visiace hojdačky - prísl.</vt:lpstr>
      <vt:lpstr>Vežové zostavy (1,5m)</vt:lpstr>
      <vt:lpstr>Vežové zostavy (1,0m)</vt:lpstr>
      <vt:lpstr>Vežové zostavy (Atyp)</vt:lpstr>
      <vt:lpstr>Vežové zostavy mini (1,0m)</vt:lpstr>
      <vt:lpstr>Vežové zostavy mini (0,8m)</vt:lpstr>
      <vt:lpstr>Workout</vt:lpstr>
      <vt:lpstr>Mobiliár</vt:lpstr>
      <vt:lpstr>Povrchy</vt:lpstr>
      <vt:lpstr>Infotabule</vt:lpstr>
      <vt:lpstr>Kolotoče!Oblasť_tlače</vt:lpstr>
      <vt:lpstr>'Parkourové zostavy'!Oblasť_tlače</vt:lpstr>
      <vt:lpstr>'Šmýkalky s hojdačkou (1,5m)'!Oblasť_tlače</vt:lpstr>
      <vt:lpstr>'Vežové zostavy (1,5m)'!Oblasť_tlače</vt:lpstr>
      <vt:lpstr>'Balančné prvky'!Print_Area</vt:lpstr>
      <vt:lpstr>'Domčeky a pieskoviská'!Print_Area</vt:lpstr>
      <vt:lpstr>'Dopravné prostriedky'!Print_Area</vt:lpstr>
      <vt:lpstr>'Edukatívne panely'!Print_Area</vt:lpstr>
      <vt:lpstr>Fitness!Print_Area</vt:lpstr>
      <vt:lpstr>'Fitness - do prip. základov'!Print_Area</vt:lpstr>
      <vt:lpstr>'Fitness Hendikep'!Print_Area</vt:lpstr>
      <vt:lpstr>'Fitness Hendikep - do prip. zák'!Print_Area</vt:lpstr>
      <vt:lpstr>'Fitness-posuvné závažie'!Print_Area</vt:lpstr>
      <vt:lpstr>Gymcentrá!Print_Area</vt:lpstr>
      <vt:lpstr>Infotabule!Print_Area</vt:lpstr>
      <vt:lpstr>Kolotoče!Print_Area</vt:lpstr>
      <vt:lpstr>'Lanové prvky'!Print_Area</vt:lpstr>
      <vt:lpstr>Lanovky!Print_Area</vt:lpstr>
      <vt:lpstr>'Lezecké prvky'!Print_Area</vt:lpstr>
      <vt:lpstr>Mobiliár!Print_Area</vt:lpstr>
      <vt:lpstr>'Mostíky HPL nášlapy'!Print_Area</vt:lpstr>
      <vt:lpstr>'Opičie dráhy'!Print_Area</vt:lpstr>
      <vt:lpstr>'Parkourové zostavy'!Print_Area</vt:lpstr>
      <vt:lpstr>Povrchy!Print_Area</vt:lpstr>
      <vt:lpstr>'Prevažovacie hojdačky'!Print_Area</vt:lpstr>
      <vt:lpstr>'Pružinové hojdačky'!Print_Area</vt:lpstr>
      <vt:lpstr>Pyramídy!Print_Area</vt:lpstr>
      <vt:lpstr>'Skateparkové zostavy'!Print_Area</vt:lpstr>
      <vt:lpstr>'Šmýkalky s hojdačkou (1,0m)'!Print_Area</vt:lpstr>
      <vt:lpstr>'Šmýkalky s hojdačkou (1,5m)'!Print_Area</vt:lpstr>
      <vt:lpstr>Trampolíny!Print_Area</vt:lpstr>
      <vt:lpstr>'Tunelové zostavy'!Print_Area</vt:lpstr>
      <vt:lpstr>'Vežové zostavy (1,0m)'!Print_Area</vt:lpstr>
      <vt:lpstr>'Vežové zostavy (1,5m)'!Print_Area</vt:lpstr>
      <vt:lpstr>'Vežové zostavy (Atyp)'!Print_Area</vt:lpstr>
      <vt:lpstr>'Vežové zostavy mini (0,8m)'!Print_Area</vt:lpstr>
      <vt:lpstr>'Vežové zostavy mini (1,0m)'!Print_Area</vt:lpstr>
      <vt:lpstr>'Visiace hojdačky - prísl.'!Print_Area</vt:lpstr>
      <vt:lpstr>'Visiace hojdačky (1,0m)'!Print_Area</vt:lpstr>
      <vt:lpstr>'Visiace hojdačky (1,5m)'!Print_Area</vt:lpstr>
      <vt:lpstr>Workout!Print_Area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xxx xxx</dc:creator>
  <cp:lastModifiedBy>Grafik01</cp:lastModifiedBy>
  <cp:lastPrinted>2023-01-18T07:04:00Z</cp:lastPrinted>
  <dcterms:created xsi:type="dcterms:W3CDTF">2018-04-25T10:39:43Z</dcterms:created>
  <dcterms:modified xsi:type="dcterms:W3CDTF">2023-03-22T14:50:06Z</dcterms:modified>
</cp:coreProperties>
</file>